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98" firstSheet="13" activeTab="24"/>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s>
  <definedNames>
    <definedName name="_xlnm.Print_Area" localSheetId="11">'10个人家庭(政府预算)'!$A$1:$K$6</definedName>
    <definedName name="_xlnm.Print_Area" localSheetId="12">#N/A</definedName>
    <definedName name="_xlnm.Print_Area" localSheetId="13">'12商品服务(政府预算)'!$A$1:$T$9</definedName>
    <definedName name="_xlnm.Print_Area" localSheetId="14">#N/A</definedName>
    <definedName name="_xlnm.Print_Area" localSheetId="15">#N/A</definedName>
    <definedName name="_xlnm.Print_Area" localSheetId="16">#N/A</definedName>
    <definedName name="_xlnm.Print_Area" localSheetId="17">'16政府性基金(政府预算)'!$A$1:$U$6</definedName>
    <definedName name="_xlnm.Print_Area" localSheetId="18">#N/A</definedName>
    <definedName name="_xlnm.Print_Area" localSheetId="20">'19专户（政府预算）'!$A$1:$U$6</definedName>
    <definedName name="_xlnm.Print_Area" localSheetId="2">'1收支总表'!$A$1:$H$28</definedName>
    <definedName name="_xlnm.Print_Area" localSheetId="21">#N/A</definedName>
    <definedName name="_xlnm.Print_Area" localSheetId="22">#N/A</definedName>
    <definedName name="_xlnm.Print_Area" localSheetId="3">'2收入总表'!$A$1:$M$8</definedName>
    <definedName name="_xlnm.Print_Area" localSheetId="4">#N/A</definedName>
    <definedName name="_xlnm.Print_Area" localSheetId="5">'4支出分类(政府预算)'!$A$1:$U$17</definedName>
    <definedName name="_xlnm.Print_Area" localSheetId="6">#N/A</definedName>
    <definedName name="_xlnm.Print_Area" localSheetId="7">'6财政拨款收支总表'!$A$1:$F$26</definedName>
    <definedName name="_xlnm.Print_Area" localSheetId="8">#N/A</definedName>
    <definedName name="_xlnm.Print_Area" localSheetId="9">'8工资福利(政府预算)'!$A$1:$N$14</definedName>
    <definedName name="_xlnm.Print_Area" localSheetId="10">#N/A</definedName>
    <definedName name="_xlnm.Print_Area">#N/A</definedName>
    <definedName name="_xlnm.Print_Titles" localSheetId="11">'10个人家庭(政府预算)'!$1:$6</definedName>
    <definedName name="_xlnm.Print_Titles" localSheetId="13">'12商品服务(政府预算)'!$1:$6</definedName>
    <definedName name="_xlnm.Print_Titles" localSheetId="17">'16政府性基金(政府预算)'!$1:$6</definedName>
    <definedName name="_xlnm.Print_Titles" localSheetId="20">'19专户（政府预算）'!$2:$6</definedName>
    <definedName name="_xlnm.Print_Titles" localSheetId="2">'1收支总表'!$1:$5</definedName>
    <definedName name="_xlnm.Print_Titles" localSheetId="3">'2收入总表'!$1:$6</definedName>
    <definedName name="_xlnm.Print_Titles" localSheetId="5">'4支出分类(政府预算)'!$1:$6</definedName>
    <definedName name="_xlnm.Print_Titles" localSheetId="7">'6财政拨款收支总表'!$1:$5</definedName>
    <definedName name="_xlnm.Print_Titles" localSheetId="9">'8工资福利(政府预算)'!$1:$6</definedName>
    <definedName name="_xlnm.Print_Titles">#N/A</definedName>
    <definedName name="_xlnm.Print_Titles" localSheetId="23">'22项目绩效'!$4:$5</definedName>
  </definedNames>
  <calcPr fullCalcOnLoad="1"/>
</workbook>
</file>

<file path=xl/sharedStrings.xml><?xml version="1.0" encoding="utf-8"?>
<sst xmlns="http://schemas.openxmlformats.org/spreadsheetml/2006/main" count="1106" uniqueCount="427">
  <si>
    <t>2021年岳阳市部门预算公开表</t>
  </si>
  <si>
    <t>部门名称：</t>
  </si>
  <si>
    <t>统计局机关</t>
  </si>
  <si>
    <t>部门代码：</t>
  </si>
  <si>
    <t>50201</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</si>
  <si>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</si>
  <si>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</si>
  <si>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</si>
  <si>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</si>
  <si>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</si>
  <si>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</si>
  <si>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</si>
  <si>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</si>
  <si>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</si>
  <si>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</si>
  <si>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</si>
  <si>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</si>
  <si>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</si>
  <si>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</si>
  <si>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</si>
  <si>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</si>
  <si>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</si>
  <si>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</si>
  <si>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</si>
  <si>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</si>
  <si>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</si>
  <si>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</si>
  <si>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</si>
  <si>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</si>
  <si>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</si>
  <si>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</si>
  <si>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</si>
  <si>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</si>
  <si>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</si>
  <si>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</si>
  <si>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</si>
  <si>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</si>
  <si>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</si>
  <si>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</si>
  <si>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</si>
  <si>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</si>
  <si>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</si>
  <si>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</si>
  <si>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</si>
  <si>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</si>
  <si>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</si>
  <si>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</si>
  <si>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</si>
  <si>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</si>
  <si>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</si>
  <si>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</si>
  <si>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</si>
  <si>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</si>
  <si>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</si>
  <si>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</si>
  <si>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</si>
  <si>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</si>
  <si>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</si>
  <si>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</si>
  <si>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</si>
  <si>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</si>
  <si>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</si>
  <si>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</si>
  <si>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</si>
  <si>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</si>
  <si>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</si>
  <si>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</si>
  <si>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</si>
  <si>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</si>
  <si>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</si>
  <si>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</si>
  <si>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</si>
  <si>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</si>
  <si>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</si>
  <si>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</si>
  <si>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</si>
  <si>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</si>
  <si>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</si>
  <si>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</si>
  <si>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</si>
  <si>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</si>
  <si>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</si>
  <si>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</si>
  <si>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</si>
  <si>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</si>
  <si>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</si>
  <si>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</si>
  <si>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</si>
  <si>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</si>
  <si>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</si>
  <si>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</si>
  <si>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</si>
  <si>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</si>
  <si>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</si>
  <si>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</si>
  <si>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</si>
  <si>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</si>
  <si>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</si>
  <si>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</si>
  <si>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</si>
  <si>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</si>
  <si>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</si>
  <si>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</si>
  <si>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</si>
  <si>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</si>
  <si>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</si>
  <si>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</si>
  <si>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</si>
  <si>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</si>
  <si>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</si>
  <si>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</si>
  <si>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</si>
  <si>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</si>
  <si>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</si>
  <si>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</si>
  <si>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</si>
  <si>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</si>
  <si>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</si>
  <si>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</si>
  <si>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</si>
  <si>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</si>
  <si>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</si>
  <si>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</si>
  <si>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</si>
  <si>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</si>
  <si>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</si>
  <si>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</si>
  <si>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</si>
  <si>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</si>
  <si>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</si>
  <si>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</si>
  <si>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</si>
  <si>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</si>
  <si>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</si>
  <si>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</si>
  <si>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</si>
  <si>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</si>
  <si>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</si>
  <si>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</si>
  <si>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</si>
  <si>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</si>
  <si>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</si>
  <si>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</si>
  <si>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</si>
  <si>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</si>
  <si>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</si>
  <si>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</si>
  <si>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</si>
  <si>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</si>
  <si>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</si>
  <si>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</si>
  <si>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</si>
  <si>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</si>
  <si>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</si>
  <si>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</si>
  <si>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</si>
  <si>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201</t>
  </si>
  <si>
    <t>05</t>
  </si>
  <si>
    <t>01</t>
  </si>
  <si>
    <t xml:space="preserve">  50201</t>
  </si>
  <si>
    <t xml:space="preserve">  行政运行（统计信息事务）</t>
  </si>
  <si>
    <t>221</t>
  </si>
  <si>
    <t>02</t>
  </si>
  <si>
    <t xml:space="preserve">  住房公积金</t>
  </si>
  <si>
    <t>208</t>
  </si>
  <si>
    <t>11</t>
  </si>
  <si>
    <t>99</t>
  </si>
  <si>
    <t xml:space="preserve">  其他残疾人事业支出</t>
  </si>
  <si>
    <t xml:space="preserve">  专项统计业务</t>
  </si>
  <si>
    <t xml:space="preserve">  一般行政管理事务（统计信息事务）</t>
  </si>
  <si>
    <t>210</t>
  </si>
  <si>
    <t>03</t>
  </si>
  <si>
    <t xml:space="preserve">  公务员医疗补助</t>
  </si>
  <si>
    <t xml:space="preserve">  机关事业单位基本养老保险缴费支出</t>
  </si>
  <si>
    <t xml:space="preserve">  行政单位医疗</t>
  </si>
  <si>
    <t>07</t>
  </si>
  <si>
    <t xml:space="preserve">  专项普查活动</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</si>
  <si>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</si>
  <si>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</si>
  <si>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</si>
  <si>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</si>
  <si>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</si>
  <si>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</si>
  <si>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</si>
  <si>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</si>
  <si>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</si>
  <si>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</si>
  <si>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</si>
  <si>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</si>
  <si>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</si>
  <si>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</si>
  <si>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</si>
  <si>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</si>
  <si>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</si>
  <si>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</si>
  <si>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</si>
  <si>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</si>
  <si>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</si>
  <si>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</si>
  <si>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</si>
  <si>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</si>
  <si>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</si>
  <si>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</si>
  <si>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</si>
  <si>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</si>
  <si>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</si>
  <si>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</si>
  <si>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</si>
  <si>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</si>
  <si>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</si>
  <si>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</si>
  <si>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</si>
  <si>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</si>
  <si>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</si>
  <si>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</si>
  <si>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</si>
  <si>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</si>
  <si>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</si>
  <si>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</si>
  <si>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</si>
  <si>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</si>
  <si>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</si>
  <si>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</si>
  <si>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</si>
  <si>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一般公共服务支出</t>
  </si>
  <si>
    <t xml:space="preserve">  统计信息事务</t>
  </si>
  <si>
    <t xml:space="preserve">  201</t>
  </si>
  <si>
    <t xml:space="preserve">  05</t>
  </si>
  <si>
    <t xml:space="preserve">  01</t>
  </si>
  <si>
    <t>502</t>
  </si>
  <si>
    <t xml:space="preserve">    统计局</t>
  </si>
  <si>
    <t xml:space="preserve">  02</t>
  </si>
  <si>
    <t xml:space="preserve">  07</t>
  </si>
  <si>
    <t>社会保障和就业支出</t>
  </si>
  <si>
    <t xml:space="preserve">  行政事业单位养老支出</t>
  </si>
  <si>
    <t xml:space="preserve">  208</t>
  </si>
  <si>
    <t xml:space="preserve">  残疾人事业</t>
  </si>
  <si>
    <t xml:space="preserve">  11</t>
  </si>
  <si>
    <t xml:space="preserve">  99</t>
  </si>
  <si>
    <t>卫生健康支出</t>
  </si>
  <si>
    <t xml:space="preserve">  行政事业单位医疗</t>
  </si>
  <si>
    <t xml:space="preserve">  210</t>
  </si>
  <si>
    <t xml:space="preserve">  03</t>
  </si>
  <si>
    <t>住房保障支出</t>
  </si>
  <si>
    <t xml:space="preserve">  住房改革支出</t>
  </si>
  <si>
    <t xml:space="preserve">  221</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</si>
  <si>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</si>
  <si>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</si>
  <si>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</si>
  <si>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</si>
  <si>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</si>
  <si>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</si>
  <si>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</si>
  <si>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</si>
  <si>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</si>
  <si>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</si>
  <si>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</si>
  <si>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</si>
  <si>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</si>
  <si>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</si>
  <si>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</si>
  <si>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</si>
  <si>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</si>
  <si>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</si>
  <si>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</si>
  <si>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</si>
  <si>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</si>
  <si>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</si>
  <si>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</si>
  <si>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</si>
  <si>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</si>
  <si>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</si>
  <si>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</si>
  <si>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</si>
  <si>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</si>
  <si>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</si>
  <si>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</si>
  <si>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</si>
  <si>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</si>
  <si>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</si>
  <si>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</si>
  <si>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</si>
  <si>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</si>
  <si>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</si>
  <si>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</si>
  <si>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</si>
  <si>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</si>
  <si>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</si>
  <si>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</si>
  <si>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</si>
  <si>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</si>
  <si>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</si>
  <si>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</si>
  <si>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</si>
  <si>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</si>
  <si>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</si>
  <si>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</si>
  <si>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</si>
  <si>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</si>
  <si>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</si>
  <si>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</si>
  <si>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</si>
  <si>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</si>
  <si>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</si>
  <si>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</si>
  <si>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</si>
  <si>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</si>
  <si>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</si>
  <si>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</si>
  <si>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</si>
  <si>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</si>
  <si>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</si>
  <si>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</si>
  <si>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</si>
  <si>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</si>
  <si>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</si>
  <si>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</si>
  <si>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</si>
  <si>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统计局</t>
  </si>
  <si>
    <t xml:space="preserve">  统计局机关</t>
  </si>
  <si>
    <t xml:space="preserve">    50201</t>
  </si>
  <si>
    <t xml:space="preserve">    行政运行（统计信息事务）</t>
  </si>
  <si>
    <t>表-14</t>
  </si>
  <si>
    <t>2021年“三公”经费预算公开表</t>
  </si>
  <si>
    <t xml:space="preserve">单位名称
</t>
  </si>
  <si>
    <t>2021年"三公"经费预算支出</t>
  </si>
  <si>
    <t>因公出国（境）费</t>
  </si>
  <si>
    <t>公务用车购置</t>
  </si>
  <si>
    <t>其他交通工具购置</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</si>
  <si>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</si>
  <si>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</si>
  <si>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</si>
  <si>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</si>
  <si>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</si>
  <si>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</si>
  <si>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</si>
  <si>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</si>
  <si>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</si>
  <si>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</si>
  <si>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</si>
  <si>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</si>
  <si>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</si>
  <si>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</si>
  <si>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</si>
  <si>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</si>
  <si>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</si>
  <si>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</si>
  <si>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</si>
  <si>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</si>
  <si>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 xml:space="preserve">  统计培训与资料印刷</t>
  </si>
  <si>
    <t xml:space="preserve">  专项调查与考核</t>
  </si>
  <si>
    <t xml:space="preserve">  常规调查与培训</t>
  </si>
  <si>
    <t xml:space="preserve">  “四上”、“四下”工作经费</t>
  </si>
  <si>
    <t xml:space="preserve">  民意调查与考核</t>
  </si>
  <si>
    <t xml:space="preserve">  第七次全国人口普查</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</si>
  <si>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</si>
  <si>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</si>
  <si>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</si>
  <si>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</si>
  <si>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</si>
  <si>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</si>
  <si>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</si>
  <si>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</si>
  <si>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</si>
  <si>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</si>
  <si>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</si>
  <si>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</si>
  <si>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</si>
  <si>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</si>
  <si>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
  </si>
  <si>
    <t>专项调查与考核</t>
  </si>
  <si>
    <t>常年项目</t>
  </si>
  <si>
    <t>1、中共湖南省委办公厅湖南省人民政府办公厅关于印发《2020年全省重点民生实事项目》《2020年全省重点民生实事项目指标任务》的通知（湘办发（2020）31号）
2、《2020年全面小康指标监测考评工作办法》（岳康办发（2020）4号）
3、关于印发《2020年湖南省县（市、区）全面监测小康社会补短板监测考评实施办法》的通知（湘康办（2020）1号）
4、《关于做好2020年决胜全面小康综合绩效考评工作的通知》（岳发（2020）4号）
5、《国家统计局关于开展新冠肺炎疫情对企业生产经营影响情况调查的通知》（国统字〔2020〕17号）
6、《国家统计局关于在下半年开展企业生产经营情况快速调查的通知》（国统字（2020）83号）
7、《国家统计局关于开展企业缴纳税金情况快速调查的通知》（国统字〔2020〕97号）
8、关于做好省政府2019年度能源消耗总量和强度“双控”目标责任评价考核相关工作的预通知
9、关于修订《国家节水行动岳阳市实施方案》的通知
10、湖南省中小企业统计监测方案
11、新产业新业态新商业模式统计监测制度
12、关于做好民营经济和中小企业增加值核算有关事项的通知</t>
  </si>
  <si>
    <t>文件指导及财政经费保障</t>
  </si>
  <si>
    <t>开展各项专题调查，出具调查研究报告；每年对全市统计人员进行统计培训；对市综合绩效13项经济指标进行考核。</t>
  </si>
  <si>
    <t>高质高效完成当年的各项专题调查，出具调查研究报告，提高全市统计人员统计水平，监测经济数据，完成对市综合绩效综合13项经济指标考核。</t>
  </si>
  <si>
    <t>1、撰写统计分析报告50份；
2、撰写统计年鉴1份；
3、编制统计产品8项。
4、对市综合绩效考核经济指标考核覆盖100%
5、及时提供小康监测统计数据
6、项目支出是否符合相关规定</t>
  </si>
  <si>
    <t xml:space="preserve">
1、市综合绩效考核经济指标考核结果是否得到应用；
2、统计年鉴应用100%。
3、群众满意度98%。</t>
  </si>
  <si>
    <t>统计培训与资料印刷</t>
  </si>
  <si>
    <t>1、《统计法》第三十一条国家实行统计专业技术职务资格考试、评聘制度,提高统计人员的专业素质,保障统计队伍的稳定性。
统计人员应当具备与其从事的统计工作相适应的专业知识和业务能力。
县级以上人民政府统计机构和有关部门应当加强对统计人员的专业培训和职业道德教育。
2、《湖南省统计局办公室关于加强统计从业人员教育培训工作的意见》（湘统办〔2017〕14号）3、年鉴编印
4、每月岳阳经济动态印刷</t>
  </si>
  <si>
    <t>财政经费保障。</t>
  </si>
  <si>
    <t xml:space="preserve">
</t>
  </si>
  <si>
    <t>每年分专业开展对统计人员的业务培训，提高其业务知识水平和专业能力。印刷包括《岳阳统计年鉴》、经济动态在内的各类统计产品及宣传资料。</t>
  </si>
  <si>
    <t>做好包括《岳阳统计年鉴》、经济动态在内的各类统计产品及宣传资料的印刷工作；搞好基层统计人员业务培训，切实提高其业务知识水平和专业能力。</t>
  </si>
  <si>
    <t>1、完成统计年鉴印刷1次；
2、完成经济动态印刷11次；
3、及时完成统计报表印刷；
4、完成宣传资料印刷3次；
5、业务培训不低于20次。
6、项目支出是否符合相关规定</t>
  </si>
  <si>
    <t>1、各类统计印刷产品是否得到社会公众的认可，没有产生不良影响；
2、各类统计产品是否得到应用；
3、社会公众对统计印刷产品满意度98%。</t>
  </si>
  <si>
    <t>第七次全国人口普查</t>
  </si>
  <si>
    <t>1、《全国人口普查条例》第八条人口普查每10年进行一次，尾数逢0的年份为普查年度，标准时点为普查年度的11月1日零时。
2、《国务院关于开展第七次全国人口普查的通知》（国发（2019）24号）
3、《湖南省人民政府关于认真做好湖南省第七次全国人口普查工作的通知》
4、《湖南省第七次全国人口普查工作进度安排》（湘人普办（2020）6号）</t>
  </si>
  <si>
    <t>《全国人口普查条例》规定，人口普查所需经费，由国务院和地方各级人民政府共同负担，并列入相应年度的财政预算.</t>
  </si>
  <si>
    <t>1、登记前的现场准备工作
2、现场登记工作
3、事后质量抽查工作
4、数据汇总、发布和管理工作</t>
  </si>
  <si>
    <t>全面查清我市人口数量、结构、分布、居住等方面情况，为完善人口发展战略和政策体系，促进人口长期均衡发展，科学制定国民经济和社会发展规划，推动高质量发展，全面开启社会主义现代化建设新征程，向第二个百年奋斗目标进军，提供科学准确的统计信息支持。</t>
  </si>
  <si>
    <t xml:space="preserve">完成人口普查方案的设计；组织好人口普查的综合试点工作；做好人口普查宣传工作；做好“两员”选钓培训工作；做好人口普查数据采集和处理工作；做好主要数据审核发布工作。
</t>
  </si>
  <si>
    <t xml:space="preserve">1、培训至少1次；
2、入户登记覆盖率100%。
3、及时完成数据处理、发布主要普查成果公报。
4、项目支出是否符合相关规定
</t>
  </si>
  <si>
    <t>1、主要普查数据产品是否得到社会认可，没有产生不良影响；
2、分析研究产品是否得到运用；
3、政策咨询建议是否对党政决策有积极影响。
4、社会公众对普查公布的数据满意度85%。</t>
  </si>
  <si>
    <t>常规调查与培训</t>
  </si>
  <si>
    <t>1、《统计法》第十四条制定统计调查项目,应当同时制定该项目的统计调查制度,并依照本法第十二条的规定一并报经审批或者备案。
2、《统计法》第十九条县级以上人民政府应当将统计工作所需经费列入财政预算。重大国情国力普查所需经费,由国务院和地方人民政府共同负担,列入相应年度的财政预算,按时拨付,确保到位。
3、常规统计调查项目统计调查制度
4、《湖南省统计局办公室关于做好劳动工资统计改革的通知》（湘统办（2019）27号）（新增工作）
5、2020年关于解决劳动工资统计工作经费的请示
6、2020年劳动工资指标下达</t>
  </si>
  <si>
    <t>法律文件保障以及财政经费保障。</t>
  </si>
  <si>
    <t>各专业每年按规定时间上报统计报表，汇集整理对外提供全市基本统计数据。每年固定租赁网络及设备维护等。积极扩大联网直报范围，把一套表以外的其他统计业务全部迁移整合到统一平台上来。</t>
  </si>
  <si>
    <t>认真高效高质完成每年各专业统计报表任务，汇总、整理和提供有关市情市力方面的统计数据（各行业），汇集整理对外提供全市基本统计数据。保障数据联网直报工作正常开展。</t>
  </si>
  <si>
    <t>1、不少于2种形式对外提供全市基本统计数据；
2、线路更新维护1次。
3、各专业统计报表上报率100%；
4、及时完成当年各专业统计报表任务；
5、汇总、整理和提供有关市情市力方面的统计数据。
6、项目支出是否符合相关规定</t>
  </si>
  <si>
    <t>1、各专业报表是否得到应用
2、群众满意度98%。</t>
  </si>
  <si>
    <t>民意调查与考核</t>
  </si>
  <si>
    <t>1、《湖南省统计局办公室关于开展湖南省“健康扶贫政策执行落实情况”民意调查的通知》（湘统办〔2019〕6号）
2、《湖南省统计局办公室关于开展湖南省“乡村振兴”百村万户民意调查的通知》（湘统办〔2018〕8号）
3、《关于开展湖南省城乡居民幸福感调查的通知》（湘统办〔2020〕7号）
4、《关于开展应对新冠肺炎疫情企业扶持政策情况调查的通知》（湘统办〔2020〕5号）
5、2020年岳阳市市中心城区公众安全感民意调查方案
6、岳阳市企业发展状况调查实施方案
7、2020年岳阳市公众安全感调查方案
8、关于印发《2020年度县市区平安创建（综治工作）考评办法》《2020年市直和中央、省驻岳单位平安创建（综治工作）考评办法》的通知（岳市平安（2020）8号）——承办公众安全感测评工作。</t>
  </si>
  <si>
    <t>始终坚持以客观公正、公开透明为准则，科学组织民意调查，规范调查工作行为，确保调查数据质量。</t>
  </si>
  <si>
    <t>保障民调中心事业运行，每年固定开展的民意调查项目，分上半年和下半年，各县市区领导班子考核及相关单位的民意测评等。</t>
  </si>
  <si>
    <t>保障民调中心事业运行，对市委、市政府综合绩效考评工作中的民意测评进行专业的调查统计，高质高效完成民意调查，出具专业的调查报告。对综合绩效考评工作提供参考依据。</t>
  </si>
  <si>
    <t>1、开展不低于2项的民意调查。
2、出具专业的调查报告2份。
3、各项民意调查报告是否真实可靠。
4、及时完成各项民意调查。
5、项目支出是否符合相关规定</t>
  </si>
  <si>
    <t xml:space="preserve">1、各委托单位及绩效考核评价工作小组对民意调查报告是否认可并采用，没有产生不良影响；
2、民意调查报告是否得到运用。
3、群众满意度98%。
</t>
  </si>
  <si>
    <t>“四上”、“四下”工作经费</t>
  </si>
  <si>
    <t>1、基本单位统计报表制度
2、《湖南省统计局办公室关于做好2019年年底和2020年月度调查单位审核确认工作的通知》（湘统办（2019）23号）
3、《湖南省统计局办公室关于进一步做好湖南省基本单位名录库更新维护工作的通知》
4、规模以下工业抽样调查统计报表制度
5、《关于做好贸易限额以下抽样调查工作的通知》
6、规模以下服务业抽样调查统计报表制度</t>
  </si>
  <si>
    <t xml:space="preserve"> 《统计法》及相关法律规范</t>
  </si>
  <si>
    <t>保障“四上”单位数据联网直报，“四下”企业抽样调查工作正常开展。对联网直报申报上的企业进行实地调研，认真核实上报资料，把好准入关。</t>
  </si>
  <si>
    <t>1、申报上的企业实地调研至少2次
2、基础数据联网上报是否通畅；
3、符合要求的企业是否进入联网直报系统；
4、联网直报是否及时；
5、项目支出是否符合相关规定</t>
  </si>
  <si>
    <t>1、“四下”企业抽样结果是否得到应用。
2、群众满意度85%。</t>
  </si>
  <si>
    <t>表-23</t>
  </si>
  <si>
    <t>部门(单位)整体支出预算绩效目标申报表</t>
  </si>
  <si>
    <t>年度预算申请资金</t>
  </si>
  <si>
    <t>部门职能职责概述</t>
  </si>
  <si>
    <t>年度整体绩效目标</t>
  </si>
  <si>
    <t>年度整体绩效指标</t>
  </si>
  <si>
    <t>总额</t>
  </si>
  <si>
    <t>产出指标</t>
  </si>
  <si>
    <t>效益指标</t>
  </si>
  <si>
    <t>岳阳市统计局是承担行政职能的正处级行政单位，根据授权，负责对全市统计事业实行宏观管理；负责对全市国民经济涉及的各行业经济指标进行数据统计、数据汇总,重点承担抽样调查、国家周期性调查、国家大型调查、统计考核、统计执法、民意调查等工作，对国民经济、社会发展、科技进步和资源环境等情况进行统计分析、统计预测和统计监督，向市委、市政府及有关部门提供统计信息和咨询建议。</t>
  </si>
  <si>
    <t>1、开展常规统计工作，及时分析经济运行情况，撰写统计分析，编印统计产品。
2、抓好民生实事、新型工业化、统计监测与评估工作。
3、开展全国第七次人口普查工作。
4、开展各项民意调查工作。
5、抓好统计信息化建设，确保各项经济社会发展。数据安全，联网直报顺畅、准确安全。</t>
  </si>
  <si>
    <t>1、开展民意调查不低于2项，且半年、年终各一次，出具专业的调查报告2份；
2、编印主要统计产品8项；
3、撰写统计分析报告50篇；
4、撰写印刷统计年鉴1份；
5、完成经济动态印刷11次和宣传资料印刷3次；
6、线路更新维护至少1次。
7、联网直报顺畅率100%
8、符合要求的企业是否进入联网直报系统；
9、对申报上的企业是否实地调研。
10、对市综合绩效考核经济指标考核覆盖100%
11、各项民意调查报告是否真实可靠。
12、每月及时上报、提供全市经济、社会、科技、文化产业发展数据；
13、及时完成各项大型普查；
14、及时完成民意调查。
15、各项经费控制在预算内
16、项目支出是否符合国家或部门相关支出标准</t>
  </si>
  <si>
    <t>1、主要统计数据产品是否得到社会认可，没有产生不良影响。
2、分析研究产品是否得到运用。
3、政策咨询建议是否对党政决策有积极影响。
4、群众满意度98%。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</si>
</sst>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 numFmtId="178" formatCode="0.00_);[Red]\(0.00\)"/>
    <numFmt numFmtId="179" formatCode="0.00_ "/>
    <numFmt numFmtId="180" formatCode="#,##0.0000"/>
    <numFmt numFmtId="181" formatCode="#,##0.00_);[Red]\(#,##0.00\)"/>
    <numFmt numFmtId="182" formatCode="00"/>
    <numFmt numFmtId="183" formatCode="0000"/>
    <numFmt numFmtId="184" formatCode="#,##0.00_ ;[Red]\-#,##0.00\ "/>
  </numFmts>
  <fonts count="37">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0"/>
      <name val="宋体"/>
      <family val="0"/>
    </font>
    <font>
      <sz val="16"/>
      <name val="黑体"/>
      <family val="3"/>
    </font>
    <font>
      <b/>
      <sz val="9"/>
      <name val="宋体"/>
      <family val="0"/>
    </font>
    <font>
      <sz val="18"/>
      <name val="方正小标宋_GBK"/>
      <family val="0"/>
    </font>
    <font>
      <b/>
      <sz val="20"/>
      <color indexed="8"/>
      <name val="宋体"/>
      <family val="0"/>
    </font>
    <font>
      <b/>
      <sz val="10"/>
      <color indexed="8"/>
      <name val="宋体"/>
      <family val="0"/>
    </font>
    <font>
      <sz val="11"/>
      <color indexed="8"/>
      <name val="Calibri"/>
      <family val="2"/>
    </font>
    <font>
      <b/>
      <sz val="48"/>
      <name val="黑体"/>
      <family val="3"/>
    </font>
    <font>
      <sz val="14"/>
      <name val="宋体"/>
      <family val="0"/>
    </font>
    <font>
      <sz val="11"/>
      <color indexed="8"/>
      <name val="宋体"/>
      <family val="0"/>
    </font>
    <font>
      <sz val="11"/>
      <color indexed="20"/>
      <name val="宋体"/>
      <family val="0"/>
    </font>
    <font>
      <sz val="11"/>
      <color indexed="10"/>
      <name val="宋体"/>
      <family val="0"/>
    </font>
    <font>
      <b/>
      <sz val="11"/>
      <color indexed="9"/>
      <name val="宋体"/>
      <family val="0"/>
    </font>
    <font>
      <b/>
      <sz val="13"/>
      <color indexed="62"/>
      <name val="宋体"/>
      <family val="0"/>
    </font>
    <font>
      <i/>
      <sz val="11"/>
      <color indexed="23"/>
      <name val="宋体"/>
      <family val="0"/>
    </font>
    <font>
      <sz val="11"/>
      <color indexed="16"/>
      <name val="宋体"/>
      <family val="0"/>
    </font>
    <font>
      <b/>
      <sz val="11"/>
      <color indexed="62"/>
      <name val="宋体"/>
      <family val="0"/>
    </font>
    <font>
      <u val="single"/>
      <sz val="11"/>
      <color indexed="20"/>
      <name val="宋体"/>
      <family val="0"/>
    </font>
    <font>
      <sz val="11"/>
      <color indexed="9"/>
      <name val="宋体"/>
      <family val="0"/>
    </font>
    <font>
      <sz val="11"/>
      <color indexed="53"/>
      <name val="宋体"/>
      <family val="0"/>
    </font>
    <font>
      <b/>
      <sz val="11"/>
      <color indexed="53"/>
      <name val="宋体"/>
      <family val="0"/>
    </font>
    <font>
      <sz val="11"/>
      <color indexed="19"/>
      <name val="宋体"/>
      <family val="0"/>
    </font>
    <font>
      <sz val="10"/>
      <name val="Arial"/>
      <family val="2"/>
    </font>
    <font>
      <sz val="11"/>
      <color indexed="62"/>
      <name val="宋体"/>
      <family val="0"/>
    </font>
    <font>
      <u val="single"/>
      <sz val="11"/>
      <color indexed="12"/>
      <name val="宋体"/>
      <family val="0"/>
    </font>
    <font>
      <sz val="11"/>
      <color indexed="17"/>
      <name val="宋体"/>
      <family val="0"/>
    </font>
    <font>
      <b/>
      <sz val="11"/>
      <color indexed="8"/>
      <name val="宋体"/>
      <family val="0"/>
    </font>
    <font>
      <b/>
      <sz val="18"/>
      <color indexed="56"/>
      <name val="宋体"/>
      <family val="0"/>
    </font>
    <font>
      <b/>
      <sz val="18"/>
      <color indexed="62"/>
      <name val="宋体"/>
      <family val="0"/>
    </font>
    <font>
      <b/>
      <sz val="11"/>
      <color indexed="63"/>
      <name val="宋体"/>
      <family val="0"/>
    </font>
    <font>
      <b/>
      <sz val="15"/>
      <color indexed="6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right/>
      <top/>
      <bottom style="thin"/>
    </border>
    <border>
      <left/>
      <right/>
      <top style="thin"/>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21"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 fillId="0" borderId="0">
      <alignment vertical="center"/>
      <protection/>
    </xf>
    <xf numFmtId="0" fontId="23" fillId="0" borderId="0" applyNumberFormat="0" applyFill="0" applyBorder="0" applyAlignment="0" applyProtection="0"/>
    <xf numFmtId="0" fontId="15" fillId="2" borderId="2" applyNumberFormat="0" applyFont="0" applyAlignment="0" applyProtection="0"/>
    <xf numFmtId="0" fontId="24" fillId="7"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6" fillId="0" borderId="3" applyNumberFormat="0" applyFill="0" applyAlignment="0" applyProtection="0"/>
    <xf numFmtId="0" fontId="19" fillId="0" borderId="3" applyNumberFormat="0" applyFill="0" applyAlignment="0" applyProtection="0"/>
    <xf numFmtId="0" fontId="24" fillId="6" borderId="0" applyNumberFormat="0" applyBorder="0" applyAlignment="0" applyProtection="0"/>
    <xf numFmtId="0" fontId="22" fillId="0" borderId="4" applyNumberFormat="0" applyFill="0" applyAlignment="0" applyProtection="0"/>
    <xf numFmtId="0" fontId="24" fillId="6" borderId="0" applyNumberFormat="0" applyBorder="0" applyAlignment="0" applyProtection="0"/>
    <xf numFmtId="0" fontId="35" fillId="8" borderId="5" applyNumberFormat="0" applyAlignment="0" applyProtection="0"/>
    <xf numFmtId="0" fontId="26" fillId="8" borderId="1" applyNumberFormat="0" applyAlignment="0" applyProtection="0"/>
    <xf numFmtId="0" fontId="18" fillId="9" borderId="6" applyNumberFormat="0" applyAlignment="0" applyProtection="0"/>
    <xf numFmtId="0" fontId="15" fillId="2" borderId="0" applyNumberFormat="0" applyBorder="0" applyAlignment="0" applyProtection="0"/>
    <xf numFmtId="0" fontId="24" fillId="10" borderId="0" applyNumberFormat="0" applyBorder="0" applyAlignment="0" applyProtection="0"/>
    <xf numFmtId="0" fontId="25" fillId="0" borderId="7" applyNumberFormat="0" applyFill="0" applyAlignment="0" applyProtection="0"/>
    <xf numFmtId="0" fontId="32" fillId="0" borderId="8" applyNumberFormat="0" applyFill="0" applyAlignment="0" applyProtection="0"/>
    <xf numFmtId="0" fontId="31" fillId="5" borderId="0" applyNumberFormat="0" applyBorder="0" applyAlignment="0" applyProtection="0"/>
    <xf numFmtId="0" fontId="27" fillId="11" borderId="0" applyNumberFormat="0" applyBorder="0" applyAlignment="0" applyProtection="0"/>
    <xf numFmtId="0" fontId="15" fillId="12" borderId="0" applyNumberFormat="0" applyBorder="0" applyAlignment="0" applyProtection="0"/>
    <xf numFmtId="0" fontId="24" fillId="13" borderId="0" applyNumberFormat="0" applyBorder="0" applyAlignment="0" applyProtection="0"/>
    <xf numFmtId="0" fontId="1" fillId="0" borderId="0">
      <alignment vertical="center"/>
      <protection/>
    </xf>
    <xf numFmtId="0" fontId="15" fillId="1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15" fillId="14" borderId="0" applyNumberFormat="0" applyBorder="0" applyAlignment="0" applyProtection="0"/>
    <xf numFmtId="0" fontId="28" fillId="0" borderId="0">
      <alignment/>
      <protection/>
    </xf>
    <xf numFmtId="0" fontId="1" fillId="0" borderId="0">
      <alignment vertical="center"/>
      <protection/>
    </xf>
    <xf numFmtId="0" fontId="15" fillId="6" borderId="0" applyNumberFormat="0" applyBorder="0" applyAlignment="0" applyProtection="0"/>
    <xf numFmtId="0" fontId="24" fillId="16" borderId="0" applyNumberFormat="0" applyBorder="0" applyAlignment="0" applyProtection="0"/>
    <xf numFmtId="0" fontId="0" fillId="0" borderId="0">
      <alignment/>
      <protection/>
    </xf>
    <xf numFmtId="0" fontId="15" fillId="14" borderId="0" applyNumberFormat="0" applyBorder="0" applyAlignment="0" applyProtection="0"/>
    <xf numFmtId="0" fontId="24" fillId="17" borderId="0" applyNumberFormat="0" applyBorder="0" applyAlignment="0" applyProtection="0"/>
    <xf numFmtId="0" fontId="16" fillId="4" borderId="0" applyNumberFormat="0" applyBorder="0" applyAlignment="0" applyProtection="0"/>
    <xf numFmtId="0" fontId="24" fillId="7" borderId="0" applyNumberFormat="0" applyBorder="0" applyAlignment="0" applyProtection="0"/>
    <xf numFmtId="0" fontId="15" fillId="3" borderId="0" applyNumberFormat="0" applyBorder="0" applyAlignment="0" applyProtection="0"/>
    <xf numFmtId="0" fontId="24"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 fillId="0" borderId="0">
      <alignment vertical="center"/>
      <protection/>
    </xf>
  </cellStyleXfs>
  <cellXfs count="462">
    <xf numFmtId="0" fontId="0" fillId="0" borderId="0" xfId="0" applyAlignment="1">
      <alignment/>
    </xf>
    <xf numFmtId="0" fontId="1" fillId="0" borderId="0" xfId="19" applyFill="1">
      <alignment/>
      <protection/>
    </xf>
    <xf numFmtId="0" fontId="1" fillId="0" borderId="0" xfId="19">
      <alignment/>
      <protection/>
    </xf>
    <xf numFmtId="0" fontId="2" fillId="0" borderId="0" xfId="19" applyFont="1" applyAlignment="1">
      <alignment horizontal="right" vertical="center"/>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0" xfId="19" applyNumberFormat="1" applyFont="1" applyFill="1" applyBorder="1" applyAlignment="1" applyProtection="1">
      <alignment horizontal="center" vertical="center" wrapText="1"/>
      <protection/>
    </xf>
    <xf numFmtId="0" fontId="4" fillId="8" borderId="10"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2" xfId="19" applyNumberFormat="1" applyFont="1" applyFill="1" applyBorder="1" applyAlignment="1" applyProtection="1">
      <alignment horizontal="center" vertical="center" wrapText="1"/>
      <protection/>
    </xf>
    <xf numFmtId="0" fontId="4" fillId="8" borderId="13" xfId="19" applyNumberFormat="1" applyFont="1" applyFill="1" applyBorder="1" applyAlignment="1" applyProtection="1">
      <alignment horizontal="center" vertical="center"/>
      <protection/>
    </xf>
    <xf numFmtId="0" fontId="4" fillId="8" borderId="14"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3" xfId="19" applyFont="1" applyFill="1" applyBorder="1" applyAlignment="1">
      <alignment horizontal="center" vertical="center"/>
      <protection/>
    </xf>
    <xf numFmtId="0" fontId="2" fillId="8" borderId="15" xfId="19" applyFont="1" applyFill="1" applyBorder="1" applyAlignment="1">
      <alignment horizontal="center" vertical="center"/>
      <protection/>
    </xf>
    <xf numFmtId="49" fontId="2" fillId="0" borderId="16"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6" fontId="2" fillId="0" borderId="11" xfId="19" applyNumberFormat="1" applyFont="1" applyFill="1" applyBorder="1" applyAlignment="1" applyProtection="1">
      <alignment horizontal="righ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right"/>
      <protection/>
    </xf>
    <xf numFmtId="0" fontId="4" fillId="8" borderId="17"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85" applyFill="1">
      <alignment/>
      <protection/>
    </xf>
    <xf numFmtId="0" fontId="1" fillId="0" borderId="0" xfId="85">
      <alignment/>
      <protection/>
    </xf>
    <xf numFmtId="0" fontId="2" fillId="0" borderId="0" xfId="85" applyFont="1" applyAlignment="1">
      <alignment horizontal="center" vertical="center"/>
      <protection/>
    </xf>
    <xf numFmtId="0" fontId="2" fillId="0" borderId="0" xfId="85" applyNumberFormat="1" applyFont="1" applyAlignment="1">
      <alignment horizontal="center" vertical="center"/>
      <protection/>
    </xf>
    <xf numFmtId="0" fontId="3" fillId="0" borderId="0" xfId="85" applyNumberFormat="1" applyFont="1" applyFill="1" applyAlignment="1" applyProtection="1">
      <alignment horizontal="center" vertical="center"/>
      <protection/>
    </xf>
    <xf numFmtId="0" fontId="4" fillId="8" borderId="9" xfId="85" applyNumberFormat="1" applyFont="1" applyFill="1" applyBorder="1" applyAlignment="1" applyProtection="1">
      <alignment horizontal="center" vertical="center" wrapText="1"/>
      <protection/>
    </xf>
    <xf numFmtId="0" fontId="4" fillId="8" borderId="15" xfId="85" applyNumberFormat="1" applyFont="1" applyFill="1" applyBorder="1" applyAlignment="1" applyProtection="1">
      <alignment horizontal="center" vertical="center" wrapText="1"/>
      <protection/>
    </xf>
    <xf numFmtId="0" fontId="4" fillId="8" borderId="11" xfId="85" applyNumberFormat="1" applyFont="1" applyFill="1" applyBorder="1" applyAlignment="1" applyProtection="1">
      <alignment horizontal="center" vertical="center" wrapText="1"/>
      <protection/>
    </xf>
    <xf numFmtId="0" fontId="4" fillId="8" borderId="10" xfId="85" applyNumberFormat="1" applyFont="1" applyFill="1" applyBorder="1" applyAlignment="1" applyProtection="1">
      <alignment horizontal="center" vertical="center" wrapText="1"/>
      <protection/>
    </xf>
    <xf numFmtId="0" fontId="4" fillId="8" borderId="17" xfId="85" applyNumberFormat="1" applyFont="1" applyFill="1" applyBorder="1" applyAlignment="1" applyProtection="1">
      <alignment horizontal="center" vertical="center" wrapText="1"/>
      <protection/>
    </xf>
    <xf numFmtId="0" fontId="4" fillId="8" borderId="9" xfId="85" applyNumberFormat="1" applyFont="1" applyFill="1" applyBorder="1" applyAlignment="1" applyProtection="1">
      <alignment vertical="center" wrapText="1"/>
      <protection/>
    </xf>
    <xf numFmtId="0" fontId="2" fillId="8" borderId="13" xfId="85" applyFont="1" applyFill="1" applyBorder="1" applyAlignment="1">
      <alignment horizontal="center" vertical="center"/>
      <protection/>
    </xf>
    <xf numFmtId="0" fontId="2" fillId="8" borderId="9" xfId="85" applyFont="1" applyFill="1" applyBorder="1" applyAlignment="1">
      <alignment horizontal="center" vertical="center"/>
      <protection/>
    </xf>
    <xf numFmtId="0" fontId="2" fillId="8" borderId="15" xfId="85" applyFont="1" applyFill="1" applyBorder="1" applyAlignment="1">
      <alignment horizontal="center" vertical="center"/>
      <protection/>
    </xf>
    <xf numFmtId="49" fontId="2" fillId="0" borderId="9" xfId="85" applyNumberFormat="1" applyFont="1" applyFill="1" applyBorder="1" applyAlignment="1" applyProtection="1">
      <alignment horizontal="center" vertical="center" wrapText="1"/>
      <protection/>
    </xf>
    <xf numFmtId="49" fontId="2" fillId="0" borderId="9" xfId="85" applyNumberFormat="1" applyFont="1" applyFill="1" applyBorder="1" applyAlignment="1" applyProtection="1">
      <alignment horizontal="left" vertical="center" wrapText="1"/>
      <protection/>
    </xf>
    <xf numFmtId="49" fontId="2" fillId="0" borderId="16" xfId="85" applyNumberFormat="1" applyFont="1" applyFill="1" applyBorder="1" applyAlignment="1" applyProtection="1">
      <alignment horizontal="left" vertical="center" wrapText="1"/>
      <protection/>
    </xf>
    <xf numFmtId="176" fontId="2" fillId="0" borderId="11" xfId="85" applyNumberFormat="1" applyFont="1" applyFill="1" applyBorder="1" applyAlignment="1" applyProtection="1">
      <alignment horizontal="right" vertical="center" wrapText="1"/>
      <protection/>
    </xf>
    <xf numFmtId="176" fontId="2" fillId="0" borderId="9" xfId="85" applyNumberFormat="1" applyFont="1" applyFill="1" applyBorder="1" applyAlignment="1" applyProtection="1">
      <alignment horizontal="right" vertical="center" wrapText="1"/>
      <protection/>
    </xf>
    <xf numFmtId="49" fontId="2" fillId="0" borderId="11" xfId="85" applyNumberFormat="1" applyFont="1" applyFill="1" applyBorder="1" applyAlignment="1" applyProtection="1">
      <alignment horizontal="left" vertical="center" wrapText="1"/>
      <protection/>
    </xf>
    <xf numFmtId="0" fontId="2" fillId="0" borderId="0" xfId="85" applyFont="1" applyAlignment="1">
      <alignment horizontal="right" vertical="center"/>
      <protection/>
    </xf>
    <xf numFmtId="0" fontId="1" fillId="0" borderId="0" xfId="85" applyAlignment="1">
      <alignment horizontal="right"/>
      <protection/>
    </xf>
    <xf numFmtId="49" fontId="2" fillId="0" borderId="10" xfId="85" applyNumberFormat="1" applyFont="1" applyFill="1" applyBorder="1" applyAlignment="1" applyProtection="1">
      <alignment horizontal="left" vertical="center" wrapText="1"/>
      <protection/>
    </xf>
    <xf numFmtId="0" fontId="2" fillId="0" borderId="0" xfId="85" applyFont="1" applyFill="1" applyAlignment="1">
      <alignment horizontal="center" vertical="center"/>
      <protection/>
    </xf>
    <xf numFmtId="0" fontId="0" fillId="0" borderId="0" xfId="0" applyFill="1" applyAlignment="1">
      <alignment/>
    </xf>
    <xf numFmtId="0" fontId="1" fillId="0" borderId="0" xfId="81" applyFill="1">
      <alignment vertical="center"/>
      <protection/>
    </xf>
    <xf numFmtId="0" fontId="1" fillId="0" borderId="0" xfId="81">
      <alignment vertical="center"/>
      <protection/>
    </xf>
    <xf numFmtId="0" fontId="2" fillId="0" borderId="0" xfId="81" applyFont="1" applyAlignment="1">
      <alignment horizontal="right" vertical="center" wrapText="1"/>
      <protection/>
    </xf>
    <xf numFmtId="0" fontId="5" fillId="0" borderId="0" xfId="81" applyNumberFormat="1" applyFont="1" applyFill="1" applyAlignment="1" applyProtection="1">
      <alignment horizontal="center" vertical="center" wrapText="1"/>
      <protection/>
    </xf>
    <xf numFmtId="0" fontId="2" fillId="0" borderId="18" xfId="81" applyFont="1" applyBorder="1" applyAlignment="1">
      <alignment horizontal="left" vertical="center" wrapText="1"/>
      <protection/>
    </xf>
    <xf numFmtId="0" fontId="2" fillId="0" borderId="0" xfId="81" applyFont="1" applyAlignment="1">
      <alignment horizontal="left" vertical="center" wrapText="1"/>
      <protection/>
    </xf>
    <xf numFmtId="0" fontId="2" fillId="8" borderId="9" xfId="81" applyFont="1" applyFill="1" applyBorder="1" applyAlignment="1">
      <alignment horizontal="center" vertical="center" wrapText="1"/>
      <protection/>
    </xf>
    <xf numFmtId="49" fontId="2" fillId="8" borderId="9" xfId="81" applyNumberFormat="1" applyFont="1" applyFill="1" applyBorder="1" applyAlignment="1" applyProtection="1">
      <alignment horizontal="center" vertical="center" wrapText="1"/>
      <protection/>
    </xf>
    <xf numFmtId="0" fontId="2" fillId="8" borderId="11" xfId="81" applyFont="1" applyFill="1" applyBorder="1" applyAlignment="1">
      <alignment horizontal="center" vertical="center" wrapText="1"/>
      <protection/>
    </xf>
    <xf numFmtId="0" fontId="2" fillId="8" borderId="9" xfId="81" applyNumberFormat="1" applyFont="1" applyFill="1" applyBorder="1" applyAlignment="1" applyProtection="1">
      <alignment horizontal="center" vertical="center" wrapText="1"/>
      <protection/>
    </xf>
    <xf numFmtId="0" fontId="2" fillId="8" borderId="10" xfId="81" applyFont="1" applyFill="1" applyBorder="1" applyAlignment="1">
      <alignment horizontal="center" vertical="center" wrapText="1"/>
      <protection/>
    </xf>
    <xf numFmtId="0" fontId="2" fillId="8" borderId="17" xfId="81" applyFont="1" applyFill="1" applyBorder="1" applyAlignment="1">
      <alignment horizontal="center" vertical="center" wrapText="1"/>
      <protection/>
    </xf>
    <xf numFmtId="0" fontId="2" fillId="8" borderId="15" xfId="81" applyFont="1" applyFill="1" applyBorder="1" applyAlignment="1">
      <alignment horizontal="center" vertical="center" wrapText="1"/>
      <protection/>
    </xf>
    <xf numFmtId="0" fontId="2" fillId="0" borderId="11" xfId="81" applyNumberFormat="1" applyFont="1" applyFill="1" applyBorder="1" applyAlignment="1" applyProtection="1">
      <alignment horizontal="left" vertical="center" wrapText="1"/>
      <protection/>
    </xf>
    <xf numFmtId="0" fontId="2" fillId="0" borderId="11" xfId="81" applyNumberFormat="1" applyFont="1" applyFill="1" applyBorder="1" applyAlignment="1" applyProtection="1">
      <alignment horizontal="left" vertical="center"/>
      <protection/>
    </xf>
    <xf numFmtId="49" fontId="2" fillId="0" borderId="9" xfId="81" applyNumberFormat="1" applyFont="1" applyFill="1" applyBorder="1" applyAlignment="1" applyProtection="1">
      <alignment horizontal="left" vertical="center"/>
      <protection/>
    </xf>
    <xf numFmtId="176" fontId="2" fillId="0" borderId="16" xfId="81" applyNumberFormat="1" applyFont="1" applyFill="1" applyBorder="1" applyAlignment="1" applyProtection="1">
      <alignment horizontal="right" vertical="center" wrapText="1"/>
      <protection/>
    </xf>
    <xf numFmtId="176" fontId="2" fillId="0" borderId="9" xfId="81" applyNumberFormat="1" applyFont="1" applyFill="1" applyBorder="1" applyAlignment="1" applyProtection="1">
      <alignment horizontal="right" vertical="center" wrapText="1"/>
      <protection/>
    </xf>
    <xf numFmtId="176" fontId="2" fillId="0" borderId="11" xfId="81" applyNumberFormat="1" applyFont="1" applyFill="1" applyBorder="1" applyAlignment="1" applyProtection="1">
      <alignment horizontal="right" vertical="center" wrapText="1"/>
      <protection/>
    </xf>
    <xf numFmtId="0" fontId="2" fillId="0" borderId="0" xfId="81" applyFont="1" applyAlignment="1">
      <alignment horizontal="centerContinuous" vertical="center"/>
      <protection/>
    </xf>
    <xf numFmtId="0" fontId="2" fillId="0" borderId="0" xfId="81" applyFont="1" applyFill="1" applyAlignment="1">
      <alignment horizontal="centerContinuous" vertical="center"/>
      <protection/>
    </xf>
    <xf numFmtId="0" fontId="2" fillId="0" borderId="0" xfId="81" applyNumberFormat="1" applyFont="1" applyFill="1" applyAlignment="1" applyProtection="1">
      <alignment vertical="center" wrapText="1"/>
      <protection/>
    </xf>
    <xf numFmtId="0" fontId="2" fillId="0" borderId="0" xfId="81" applyNumberFormat="1" applyFont="1" applyFill="1" applyAlignment="1" applyProtection="1">
      <alignment horizontal="right" vertical="center"/>
      <protection/>
    </xf>
    <xf numFmtId="0" fontId="2" fillId="0" borderId="18" xfId="81" applyNumberFormat="1" applyFont="1" applyFill="1" applyBorder="1" applyAlignment="1" applyProtection="1">
      <alignment wrapText="1"/>
      <protection/>
    </xf>
    <xf numFmtId="0" fontId="2" fillId="0" borderId="18" xfId="81" applyNumberFormat="1" applyFont="1" applyFill="1" applyBorder="1" applyAlignment="1" applyProtection="1">
      <alignment horizontal="right" vertical="center" wrapText="1"/>
      <protection/>
    </xf>
    <xf numFmtId="0" fontId="2" fillId="8" borderId="19" xfId="81" applyFont="1" applyFill="1" applyBorder="1" applyAlignment="1">
      <alignment horizontal="center" vertical="center" wrapText="1"/>
      <protection/>
    </xf>
    <xf numFmtId="0" fontId="2" fillId="8" borderId="11" xfId="81" applyNumberFormat="1" applyFont="1" applyFill="1" applyBorder="1" applyAlignment="1" applyProtection="1">
      <alignment horizontal="center" vertical="center" wrapText="1"/>
      <protection/>
    </xf>
    <xf numFmtId="0" fontId="2" fillId="8" borderId="9" xfId="81" applyNumberFormat="1" applyFont="1" applyFill="1" applyBorder="1" applyAlignment="1" applyProtection="1">
      <alignment horizontal="center" vertical="center"/>
      <protection/>
    </xf>
    <xf numFmtId="0" fontId="2" fillId="8" borderId="11" xfId="81" applyNumberFormat="1" applyFont="1" applyFill="1" applyBorder="1" applyAlignment="1" applyProtection="1">
      <alignment horizontal="centerContinuous" vertical="center" wrapText="1"/>
      <protection/>
    </xf>
    <xf numFmtId="0" fontId="1" fillId="8" borderId="15" xfId="81" applyFill="1" applyBorder="1" applyAlignment="1">
      <alignment horizontal="center" vertical="center"/>
      <protection/>
    </xf>
    <xf numFmtId="0" fontId="2" fillId="8" borderId="9" xfId="81" applyFont="1" applyFill="1" applyBorder="1" applyAlignment="1">
      <alignment horizontal="center" vertical="center"/>
      <protection/>
    </xf>
    <xf numFmtId="176" fontId="1" fillId="0" borderId="16" xfId="81" applyNumberFormat="1" applyFont="1" applyFill="1" applyBorder="1" applyAlignment="1" applyProtection="1">
      <alignment horizontal="right" vertical="center" wrapText="1"/>
      <protection/>
    </xf>
    <xf numFmtId="0" fontId="1" fillId="0" borderId="0" xfId="29" applyFill="1">
      <alignment vertical="center"/>
      <protection/>
    </xf>
    <xf numFmtId="0" fontId="1" fillId="0" borderId="0" xfId="29">
      <alignment vertical="center"/>
      <protection/>
    </xf>
    <xf numFmtId="0" fontId="2" fillId="0" borderId="0" xfId="29" applyFont="1" applyAlignment="1">
      <alignment horizontal="center" vertical="center" wrapText="1"/>
      <protection/>
    </xf>
    <xf numFmtId="0" fontId="5" fillId="0" borderId="0" xfId="29" applyNumberFormat="1" applyFont="1" applyFill="1" applyAlignment="1" applyProtection="1">
      <alignment horizontal="center" vertical="center"/>
      <protection/>
    </xf>
    <xf numFmtId="49" fontId="2" fillId="8" borderId="0" xfId="29" applyNumberFormat="1" applyFont="1" applyFill="1" applyAlignment="1">
      <alignment vertical="center"/>
      <protection/>
    </xf>
    <xf numFmtId="0" fontId="2" fillId="0" borderId="0" xfId="29" applyFont="1" applyFill="1" applyAlignment="1">
      <alignment horizontal="centerContinuous" vertical="center"/>
      <protection/>
    </xf>
    <xf numFmtId="0" fontId="2" fillId="0" borderId="0" xfId="29" applyFont="1" applyAlignment="1">
      <alignment horizontal="centerContinuous" vertical="center"/>
      <protection/>
    </xf>
    <xf numFmtId="0" fontId="2" fillId="8" borderId="9" xfId="29" applyNumberFormat="1" applyFont="1" applyFill="1" applyBorder="1" applyAlignment="1" applyProtection="1">
      <alignment horizontal="center" vertical="center" wrapText="1"/>
      <protection/>
    </xf>
    <xf numFmtId="0" fontId="2" fillId="8" borderId="16" xfId="29" applyNumberFormat="1" applyFont="1" applyFill="1" applyBorder="1" applyAlignment="1" applyProtection="1">
      <alignment horizontal="center" vertical="center" wrapText="1"/>
      <protection/>
    </xf>
    <xf numFmtId="0" fontId="2" fillId="8" borderId="11" xfId="29" applyNumberFormat="1" applyFont="1" applyFill="1" applyBorder="1" applyAlignment="1" applyProtection="1">
      <alignment horizontal="center" vertical="center" wrapText="1"/>
      <protection/>
    </xf>
    <xf numFmtId="0" fontId="2" fillId="8" borderId="19" xfId="29" applyNumberFormat="1" applyFont="1" applyFill="1" applyBorder="1" applyAlignment="1" applyProtection="1">
      <alignment horizontal="center" vertical="center" wrapText="1"/>
      <protection/>
    </xf>
    <xf numFmtId="0" fontId="2" fillId="8" borderId="18" xfId="29" applyFont="1" applyFill="1" applyBorder="1" applyAlignment="1">
      <alignment horizontal="center" vertical="center" wrapText="1"/>
      <protection/>
    </xf>
    <xf numFmtId="0" fontId="2" fillId="8" borderId="13" xfId="29" applyFont="1" applyFill="1" applyBorder="1" applyAlignment="1">
      <alignment horizontal="center" vertical="center" wrapText="1"/>
      <protection/>
    </xf>
    <xf numFmtId="0" fontId="2" fillId="8" borderId="15" xfId="29" applyFont="1" applyFill="1" applyBorder="1" applyAlignment="1">
      <alignment horizontal="center" vertical="center" wrapText="1"/>
      <protection/>
    </xf>
    <xf numFmtId="49" fontId="2" fillId="0" borderId="11" xfId="29" applyNumberFormat="1" applyFont="1" applyFill="1" applyBorder="1" applyAlignment="1" applyProtection="1">
      <alignment horizontal="center" vertical="center" wrapText="1"/>
      <protection/>
    </xf>
    <xf numFmtId="49" fontId="2" fillId="0" borderId="9" xfId="29" applyNumberFormat="1" applyFont="1" applyFill="1" applyBorder="1" applyAlignment="1" applyProtection="1">
      <alignment horizontal="center" vertical="center" wrapText="1"/>
      <protection/>
    </xf>
    <xf numFmtId="49" fontId="2" fillId="0" borderId="16" xfId="29" applyNumberFormat="1" applyFont="1" applyFill="1" applyBorder="1" applyAlignment="1" applyProtection="1">
      <alignment horizontal="left" vertical="center" wrapText="1"/>
      <protection/>
    </xf>
    <xf numFmtId="0" fontId="2" fillId="0" borderId="11" xfId="29" applyNumberFormat="1" applyFont="1" applyFill="1" applyBorder="1" applyAlignment="1" applyProtection="1">
      <alignment horizontal="left" vertical="center" wrapText="1"/>
      <protection/>
    </xf>
    <xf numFmtId="176" fontId="2" fillId="0" borderId="9" xfId="29" applyNumberFormat="1" applyFont="1" applyFill="1" applyBorder="1" applyAlignment="1" applyProtection="1">
      <alignment horizontal="right" vertical="center" wrapText="1"/>
      <protection/>
    </xf>
    <xf numFmtId="176" fontId="2" fillId="0" borderId="16" xfId="29" applyNumberFormat="1" applyFont="1" applyFill="1" applyBorder="1" applyAlignment="1" applyProtection="1">
      <alignment horizontal="right" vertical="center" wrapText="1"/>
      <protection/>
    </xf>
    <xf numFmtId="176" fontId="2" fillId="0" borderId="11" xfId="29" applyNumberFormat="1" applyFont="1" applyFill="1" applyBorder="1" applyAlignment="1" applyProtection="1">
      <alignment horizontal="right" vertical="center" wrapText="1"/>
      <protection/>
    </xf>
    <xf numFmtId="49" fontId="2" fillId="0" borderId="0" xfId="29" applyNumberFormat="1" applyFont="1" applyFill="1" applyAlignment="1">
      <alignment horizontal="center" vertical="center"/>
      <protection/>
    </xf>
    <xf numFmtId="0" fontId="2" fillId="0" borderId="0" xfId="29" applyFont="1" applyFill="1" applyAlignment="1">
      <alignment horizontal="left" vertical="center"/>
      <protection/>
    </xf>
    <xf numFmtId="177" fontId="2" fillId="0" borderId="0" xfId="29" applyNumberFormat="1" applyFont="1" applyFill="1" applyAlignment="1">
      <alignment horizontal="center" vertical="center"/>
      <protection/>
    </xf>
    <xf numFmtId="49" fontId="2" fillId="8" borderId="0" xfId="29" applyNumberFormat="1" applyFont="1" applyFill="1" applyAlignment="1">
      <alignment horizontal="center" vertical="center"/>
      <protection/>
    </xf>
    <xf numFmtId="177" fontId="2" fillId="8" borderId="0" xfId="29" applyNumberFormat="1" applyFont="1" applyFill="1" applyAlignment="1">
      <alignment horizontal="center" vertical="center"/>
      <protection/>
    </xf>
    <xf numFmtId="0" fontId="2" fillId="8" borderId="0" xfId="29" applyFont="1" applyFill="1" applyAlignment="1">
      <alignment horizontal="left" vertical="center"/>
      <protection/>
    </xf>
    <xf numFmtId="0" fontId="2" fillId="8" borderId="17" xfId="29" applyNumberFormat="1" applyFont="1" applyFill="1" applyBorder="1" applyAlignment="1" applyProtection="1">
      <alignment horizontal="center" vertical="center" wrapText="1"/>
      <protection/>
    </xf>
    <xf numFmtId="0" fontId="2" fillId="8" borderId="18" xfId="29"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 vertical="center" wrapText="1"/>
      <protection/>
    </xf>
    <xf numFmtId="0" fontId="1" fillId="0" borderId="0" xfId="29" applyFont="1" applyAlignment="1">
      <alignment horizontal="right" vertical="center" wrapText="1"/>
      <protection/>
    </xf>
    <xf numFmtId="177" fontId="2" fillId="8" borderId="0" xfId="29" applyNumberFormat="1" applyFont="1" applyFill="1" applyAlignment="1">
      <alignment vertical="center"/>
      <protection/>
    </xf>
    <xf numFmtId="0" fontId="1" fillId="0" borderId="18" xfId="29" applyFont="1" applyBorder="1" applyAlignment="1">
      <alignment horizontal="left" vertical="center" wrapText="1"/>
      <protection/>
    </xf>
    <xf numFmtId="0" fontId="2" fillId="0" borderId="18" xfId="29" applyNumberFormat="1" applyFont="1" applyFill="1" applyBorder="1" applyAlignment="1" applyProtection="1">
      <alignment horizontal="right" vertical="center"/>
      <protection/>
    </xf>
    <xf numFmtId="0" fontId="2" fillId="8" borderId="0" xfId="29" applyFont="1" applyFill="1" applyAlignment="1">
      <alignment vertical="center"/>
      <protection/>
    </xf>
    <xf numFmtId="0" fontId="2" fillId="8" borderId="10" xfId="29" applyNumberFormat="1" applyFont="1" applyFill="1" applyBorder="1" applyAlignment="1" applyProtection="1">
      <alignment horizontal="center" vertical="center" wrapText="1"/>
      <protection/>
    </xf>
    <xf numFmtId="0" fontId="1" fillId="8" borderId="10" xfId="29" applyFont="1" applyFill="1" applyBorder="1" applyAlignment="1">
      <alignment horizontal="center" vertical="center" wrapText="1"/>
      <protection/>
    </xf>
    <xf numFmtId="0" fontId="1" fillId="8" borderId="9" xfId="29" applyFont="1" applyFill="1" applyBorder="1" applyAlignment="1">
      <alignment horizontal="center" vertical="center" wrapText="1"/>
      <protection/>
    </xf>
    <xf numFmtId="176" fontId="1" fillId="0" borderId="11" xfId="29" applyNumberFormat="1" applyFont="1" applyFill="1" applyBorder="1" applyAlignment="1" applyProtection="1">
      <alignment horizontal="right" vertical="center" wrapText="1"/>
      <protection/>
    </xf>
    <xf numFmtId="176" fontId="1" fillId="0" borderId="9" xfId="29" applyNumberFormat="1" applyFont="1" applyFill="1" applyBorder="1" applyAlignment="1" applyProtection="1">
      <alignment horizontal="right" vertical="center" wrapText="1"/>
      <protection/>
    </xf>
    <xf numFmtId="0" fontId="1" fillId="0" borderId="0" xfId="29" applyFont="1" applyFill="1" applyAlignment="1">
      <alignment horizontal="centerContinuous" vertical="center"/>
      <protection/>
    </xf>
    <xf numFmtId="0" fontId="1" fillId="0" borderId="0" xfId="29" applyFont="1" applyAlignment="1">
      <alignment horizontal="centerContinuous" vertical="center"/>
      <protection/>
    </xf>
    <xf numFmtId="0" fontId="5" fillId="0" borderId="0" xfId="0" applyFont="1" applyAlignment="1">
      <alignment vertical="center"/>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right" wrapText="1"/>
    </xf>
    <xf numFmtId="0" fontId="2" fillId="0" borderId="0" xfId="0" applyFont="1" applyAlignment="1">
      <alignment horizontal="right" vertical="center"/>
    </xf>
    <xf numFmtId="0" fontId="2" fillId="0" borderId="18" xfId="0" applyFont="1" applyBorder="1" applyAlignment="1">
      <alignment horizontal="right" vertical="center"/>
    </xf>
    <xf numFmtId="0" fontId="6" fillId="0" borderId="0" xfId="0" applyFont="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xf>
    <xf numFmtId="0" fontId="2" fillId="0" borderId="0" xfId="0" applyFont="1" applyAlignment="1">
      <alignment horizontal="right"/>
    </xf>
    <xf numFmtId="0" fontId="1" fillId="0" borderId="0" xfId="62" applyFill="1">
      <alignment vertical="center"/>
      <protection/>
    </xf>
    <xf numFmtId="0" fontId="1" fillId="0" borderId="0" xfId="62">
      <alignment vertical="center"/>
      <protection/>
    </xf>
    <xf numFmtId="0" fontId="2" fillId="0" borderId="0" xfId="62" applyFont="1" applyAlignment="1">
      <alignment horizontal="center" vertical="center" wrapText="1"/>
      <protection/>
    </xf>
    <xf numFmtId="0" fontId="5" fillId="0" borderId="0" xfId="62" applyNumberFormat="1" applyFont="1" applyFill="1" applyAlignment="1" applyProtection="1">
      <alignment horizontal="center" vertical="center"/>
      <protection/>
    </xf>
    <xf numFmtId="49" fontId="2" fillId="8" borderId="0" xfId="62" applyNumberFormat="1" applyFont="1" applyFill="1" applyAlignment="1">
      <alignment vertical="center"/>
      <protection/>
    </xf>
    <xf numFmtId="0" fontId="2" fillId="0" borderId="0" xfId="62" applyFont="1" applyFill="1" applyAlignment="1">
      <alignment horizontal="centerContinuous" vertical="center"/>
      <protection/>
    </xf>
    <xf numFmtId="0" fontId="2" fillId="0" borderId="0" xfId="62" applyFont="1" applyAlignment="1">
      <alignment horizontal="centerContinuous" vertical="center"/>
      <protection/>
    </xf>
    <xf numFmtId="0" fontId="2" fillId="8" borderId="15" xfId="62" applyFont="1" applyFill="1" applyBorder="1" applyAlignment="1">
      <alignment horizontal="centerContinuous" vertical="center"/>
      <protection/>
    </xf>
    <xf numFmtId="0" fontId="2" fillId="8" borderId="20" xfId="62" applyFont="1" applyFill="1" applyBorder="1" applyAlignment="1">
      <alignment horizontal="centerContinuous" vertical="center"/>
      <protection/>
    </xf>
    <xf numFmtId="0" fontId="2" fillId="8" borderId="11"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wrapText="1"/>
      <protection/>
    </xf>
    <xf numFmtId="0" fontId="2" fillId="8" borderId="21" xfId="62" applyFont="1" applyFill="1" applyBorder="1" applyAlignment="1">
      <alignment horizontal="centerContinuous" vertical="center"/>
      <protection/>
    </xf>
    <xf numFmtId="0" fontId="2" fillId="8" borderId="11" xfId="62" applyNumberFormat="1" applyFont="1" applyFill="1" applyBorder="1" applyAlignment="1" applyProtection="1">
      <alignment horizontal="center" vertical="center"/>
      <protection/>
    </xf>
    <xf numFmtId="0" fontId="2" fillId="8" borderId="18" xfId="62" applyFont="1" applyFill="1" applyBorder="1" applyAlignment="1">
      <alignment horizontal="center" vertical="center" wrapText="1"/>
      <protection/>
    </xf>
    <xf numFmtId="0" fontId="2" fillId="8" borderId="13" xfId="62" applyFont="1" applyFill="1" applyBorder="1" applyAlignment="1">
      <alignment horizontal="center" vertical="center" wrapText="1"/>
      <protection/>
    </xf>
    <xf numFmtId="0" fontId="2" fillId="8" borderId="15" xfId="62" applyFont="1" applyFill="1" applyBorder="1" applyAlignment="1">
      <alignment horizontal="center" vertical="center" wrapText="1"/>
      <protection/>
    </xf>
    <xf numFmtId="49" fontId="2" fillId="0" borderId="11" xfId="62" applyNumberFormat="1" applyFont="1" applyFill="1" applyBorder="1" applyAlignment="1" applyProtection="1">
      <alignment horizontal="center" vertical="center" wrapText="1"/>
      <protection/>
    </xf>
    <xf numFmtId="49" fontId="2" fillId="0" borderId="9" xfId="62" applyNumberFormat="1" applyFont="1" applyFill="1" applyBorder="1" applyAlignment="1" applyProtection="1">
      <alignment horizontal="center" vertical="center" wrapText="1"/>
      <protection/>
    </xf>
    <xf numFmtId="49" fontId="2" fillId="0" borderId="16" xfId="62" applyNumberFormat="1" applyFont="1" applyFill="1" applyBorder="1" applyAlignment="1" applyProtection="1">
      <alignment horizontal="left" vertical="center" wrapText="1"/>
      <protection/>
    </xf>
    <xf numFmtId="0" fontId="2" fillId="0" borderId="9" xfId="62" applyNumberFormat="1" applyFont="1" applyFill="1" applyBorder="1" applyAlignment="1" applyProtection="1">
      <alignment horizontal="left" vertical="center" wrapText="1"/>
      <protection/>
    </xf>
    <xf numFmtId="176" fontId="2" fillId="0" borderId="16" xfId="62" applyNumberFormat="1" applyFont="1" applyFill="1" applyBorder="1" applyAlignment="1" applyProtection="1">
      <alignment horizontal="right" vertical="center" wrapText="1"/>
      <protection/>
    </xf>
    <xf numFmtId="176" fontId="2" fillId="0" borderId="11" xfId="62" applyNumberFormat="1" applyFont="1" applyFill="1" applyBorder="1" applyAlignment="1" applyProtection="1">
      <alignment horizontal="right" vertical="center" wrapText="1"/>
      <protection/>
    </xf>
    <xf numFmtId="49" fontId="2" fillId="0" borderId="0" xfId="62" applyNumberFormat="1" applyFont="1" applyFill="1" applyAlignment="1">
      <alignment horizontal="center" vertical="center"/>
      <protection/>
    </xf>
    <xf numFmtId="0" fontId="2" fillId="0" borderId="0" xfId="62" applyFont="1" applyFill="1" applyAlignment="1">
      <alignment horizontal="left" vertical="center"/>
      <protection/>
    </xf>
    <xf numFmtId="177" fontId="2" fillId="0" borderId="0" xfId="62" applyNumberFormat="1" applyFont="1" applyFill="1" applyAlignment="1">
      <alignment horizontal="center" vertical="center"/>
      <protection/>
    </xf>
    <xf numFmtId="177" fontId="2" fillId="8" borderId="0" xfId="62" applyNumberFormat="1" applyFont="1" applyFill="1" applyAlignment="1">
      <alignment horizontal="center" vertical="center"/>
      <protection/>
    </xf>
    <xf numFmtId="49" fontId="2" fillId="8" borderId="0" xfId="62" applyNumberFormat="1" applyFont="1" applyFill="1" applyAlignment="1">
      <alignment horizontal="center" vertical="center"/>
      <protection/>
    </xf>
    <xf numFmtId="0" fontId="2" fillId="8" borderId="0" xfId="62" applyFont="1" applyFill="1" applyAlignment="1">
      <alignment horizontal="left" vertical="center"/>
      <protection/>
    </xf>
    <xf numFmtId="0" fontId="2" fillId="8" borderId="16" xfId="62" applyNumberFormat="1" applyFont="1" applyFill="1" applyBorder="1" applyAlignment="1" applyProtection="1">
      <alignment horizontal="center" vertical="center"/>
      <protection/>
    </xf>
    <xf numFmtId="0" fontId="2" fillId="8" borderId="18" xfId="62" applyNumberFormat="1" applyFont="1" applyFill="1" applyBorder="1" applyAlignment="1" applyProtection="1">
      <alignment horizontal="center" vertical="center" wrapText="1"/>
      <protection/>
    </xf>
    <xf numFmtId="0" fontId="2" fillId="8" borderId="16" xfId="62" applyNumberFormat="1" applyFont="1" applyFill="1" applyBorder="1" applyAlignment="1" applyProtection="1">
      <alignment horizontal="center" vertical="center" wrapText="1"/>
      <protection/>
    </xf>
    <xf numFmtId="176" fontId="2" fillId="0" borderId="9" xfId="62" applyNumberFormat="1" applyFont="1" applyFill="1" applyBorder="1" applyAlignment="1" applyProtection="1">
      <alignment horizontal="right" vertical="center" wrapText="1"/>
      <protection/>
    </xf>
    <xf numFmtId="0" fontId="1" fillId="0" borderId="0" xfId="62" applyFont="1" applyAlignment="1">
      <alignment horizontal="right" vertical="center" wrapText="1"/>
      <protection/>
    </xf>
    <xf numFmtId="177" fontId="2" fillId="8" borderId="0" xfId="62" applyNumberFormat="1" applyFont="1" applyFill="1" applyAlignment="1">
      <alignment vertical="center"/>
      <protection/>
    </xf>
    <xf numFmtId="0" fontId="1" fillId="0" borderId="18" xfId="62" applyFont="1" applyBorder="1" applyAlignment="1">
      <alignment horizontal="left" vertical="center" wrapText="1"/>
      <protection/>
    </xf>
    <xf numFmtId="0" fontId="2" fillId="0" borderId="18" xfId="62" applyNumberFormat="1" applyFont="1" applyFill="1" applyBorder="1" applyAlignment="1" applyProtection="1">
      <alignment horizontal="right" vertical="center"/>
      <protection/>
    </xf>
    <xf numFmtId="0" fontId="2" fillId="8" borderId="0" xfId="62" applyFont="1" applyFill="1" applyAlignment="1">
      <alignment vertical="center"/>
      <protection/>
    </xf>
    <xf numFmtId="0" fontId="2" fillId="8" borderId="10" xfId="62" applyNumberFormat="1" applyFont="1" applyFill="1" applyBorder="1" applyAlignment="1" applyProtection="1">
      <alignment horizontal="center" vertical="center"/>
      <protection/>
    </xf>
    <xf numFmtId="0" fontId="1" fillId="8" borderId="21" xfId="62" applyFont="1" applyFill="1" applyBorder="1" applyAlignment="1">
      <alignment horizontal="center" vertical="center" wrapText="1"/>
      <protection/>
    </xf>
    <xf numFmtId="0" fontId="1" fillId="8" borderId="9" xfId="62" applyFont="1" applyFill="1" applyBorder="1" applyAlignment="1">
      <alignment horizontal="center" vertical="center" wrapText="1"/>
      <protection/>
    </xf>
    <xf numFmtId="0" fontId="1" fillId="8" borderId="12" xfId="62" applyFont="1" applyFill="1" applyBorder="1" applyAlignment="1" applyProtection="1">
      <alignment horizontal="center" vertical="center" wrapText="1"/>
      <protection locked="0"/>
    </xf>
    <xf numFmtId="0" fontId="1" fillId="8" borderId="22" xfId="62" applyFont="1" applyFill="1" applyBorder="1" applyAlignment="1">
      <alignment horizontal="center" vertical="center" wrapText="1"/>
      <protection/>
    </xf>
    <xf numFmtId="176" fontId="1" fillId="0" borderId="11" xfId="62" applyNumberFormat="1" applyFont="1" applyFill="1" applyBorder="1" applyAlignment="1" applyProtection="1">
      <alignment horizontal="right" vertical="center" wrapText="1"/>
      <protection/>
    </xf>
    <xf numFmtId="176" fontId="1" fillId="0" borderId="9" xfId="62" applyNumberFormat="1" applyFont="1" applyFill="1" applyBorder="1" applyAlignment="1" applyProtection="1">
      <alignment horizontal="right" vertical="center" wrapText="1"/>
      <protection/>
    </xf>
    <xf numFmtId="0" fontId="1" fillId="0" borderId="0" xfId="62" applyFont="1" applyFill="1" applyAlignment="1">
      <alignment horizontal="centerContinuous" vertical="center"/>
      <protection/>
    </xf>
    <xf numFmtId="0" fontId="1" fillId="0" borderId="0" xfId="62" applyFont="1" applyAlignment="1">
      <alignment horizontal="centerContinuous" vertical="center"/>
      <protection/>
    </xf>
    <xf numFmtId="4" fontId="2" fillId="0" borderId="9" xfId="0" applyNumberFormat="1" applyFont="1" applyFill="1" applyBorder="1" applyAlignment="1">
      <alignment wrapText="1"/>
    </xf>
    <xf numFmtId="0" fontId="2" fillId="8" borderId="20" xfId="62" applyFont="1" applyFill="1" applyBorder="1" applyAlignment="1">
      <alignment horizontal="center" vertical="center"/>
      <protection/>
    </xf>
    <xf numFmtId="0" fontId="2" fillId="8" borderId="23" xfId="62" applyFont="1" applyFill="1" applyBorder="1" applyAlignment="1">
      <alignment horizontal="center" vertical="center"/>
      <protection/>
    </xf>
    <xf numFmtId="0" fontId="2" fillId="8" borderId="21" xfId="62" applyFont="1" applyFill="1" applyBorder="1" applyAlignment="1">
      <alignment horizontal="center" vertical="center"/>
      <protection/>
    </xf>
    <xf numFmtId="0" fontId="2" fillId="8" borderId="14" xfId="62" applyFont="1" applyFill="1" applyBorder="1" applyAlignment="1">
      <alignment horizontal="center" vertical="center"/>
      <protection/>
    </xf>
    <xf numFmtId="0" fontId="2" fillId="8" borderId="0" xfId="62" applyFont="1" applyFill="1" applyBorder="1" applyAlignment="1">
      <alignment horizontal="center" vertical="center"/>
      <protection/>
    </xf>
    <xf numFmtId="0" fontId="2" fillId="8" borderId="12" xfId="62" applyFont="1" applyFill="1" applyBorder="1" applyAlignment="1">
      <alignment horizontal="center" vertical="center"/>
      <protection/>
    </xf>
    <xf numFmtId="0" fontId="2" fillId="8" borderId="19" xfId="62" applyFont="1" applyFill="1" applyBorder="1" applyAlignment="1">
      <alignment horizontal="center" vertical="center"/>
      <protection/>
    </xf>
    <xf numFmtId="0" fontId="2" fillId="8" borderId="18" xfId="62" applyFont="1" applyFill="1" applyBorder="1" applyAlignment="1">
      <alignment horizontal="center" vertical="center"/>
      <protection/>
    </xf>
    <xf numFmtId="0" fontId="2" fillId="8" borderId="22" xfId="62" applyFont="1" applyFill="1" applyBorder="1" applyAlignment="1">
      <alignment horizontal="center" vertical="center"/>
      <protection/>
    </xf>
    <xf numFmtId="0" fontId="2" fillId="8" borderId="17" xfId="62" applyFont="1" applyFill="1" applyBorder="1" applyAlignment="1">
      <alignment horizontal="center" vertical="center" wrapText="1"/>
      <protection/>
    </xf>
    <xf numFmtId="0" fontId="2" fillId="8" borderId="10" xfId="62" applyNumberFormat="1" applyFont="1" applyFill="1" applyBorder="1" applyAlignment="1" applyProtection="1">
      <alignment horizontal="center" vertical="center" wrapText="1"/>
      <protection/>
    </xf>
    <xf numFmtId="0" fontId="2" fillId="8" borderId="9" xfId="62" applyFont="1" applyFill="1" applyBorder="1" applyAlignment="1">
      <alignment horizontal="center" vertical="center" wrapText="1"/>
      <protection/>
    </xf>
    <xf numFmtId="0" fontId="1" fillId="0" borderId="0" xfId="78" applyFill="1">
      <alignment vertical="center"/>
      <protection/>
    </xf>
    <xf numFmtId="0" fontId="1" fillId="0" borderId="0" xfId="78">
      <alignment vertical="center"/>
      <protection/>
    </xf>
    <xf numFmtId="0" fontId="1" fillId="0" borderId="0" xfId="78" applyFont="1" applyAlignment="1">
      <alignment horizontal="right" vertical="center"/>
      <protection/>
    </xf>
    <xf numFmtId="0" fontId="5" fillId="0" borderId="0" xfId="78" applyNumberFormat="1" applyFont="1" applyFill="1" applyAlignment="1" applyProtection="1">
      <alignment horizontal="center" vertical="center"/>
      <protection/>
    </xf>
    <xf numFmtId="0" fontId="1" fillId="0" borderId="0" xfId="78" applyAlignment="1">
      <alignment horizontal="center" vertical="center"/>
      <protection/>
    </xf>
    <xf numFmtId="0" fontId="1" fillId="0" borderId="11" xfId="78" applyNumberFormat="1" applyFont="1" applyFill="1" applyBorder="1" applyAlignment="1" applyProtection="1">
      <alignment horizontal="center" vertical="center" wrapText="1"/>
      <protection/>
    </xf>
    <xf numFmtId="0" fontId="1" fillId="0" borderId="9" xfId="78" applyNumberFormat="1" applyFont="1" applyFill="1" applyBorder="1" applyAlignment="1" applyProtection="1">
      <alignment horizontal="center" vertical="center" wrapText="1"/>
      <protection/>
    </xf>
    <xf numFmtId="0" fontId="2" fillId="8" borderId="9" xfId="78" applyNumberFormat="1" applyFont="1" applyFill="1" applyBorder="1" applyAlignment="1" applyProtection="1">
      <alignment horizontal="center" vertical="center" wrapText="1"/>
      <protection/>
    </xf>
    <xf numFmtId="0" fontId="2" fillId="8" borderId="10" xfId="78" applyNumberFormat="1" applyFont="1" applyFill="1" applyBorder="1" applyAlignment="1" applyProtection="1">
      <alignment horizontal="center" vertical="center" wrapText="1"/>
      <protection/>
    </xf>
    <xf numFmtId="0" fontId="1" fillId="8" borderId="15" xfId="78" applyFill="1" applyBorder="1" applyAlignment="1">
      <alignment horizontal="center" vertical="center" wrapText="1"/>
      <protection/>
    </xf>
    <xf numFmtId="0" fontId="1" fillId="8" borderId="13" xfId="78" applyFill="1" applyBorder="1" applyAlignment="1">
      <alignment horizontal="center" vertical="center" wrapText="1"/>
      <protection/>
    </xf>
    <xf numFmtId="49" fontId="1" fillId="0" borderId="9" xfId="78" applyNumberFormat="1" applyFont="1" applyFill="1" applyBorder="1" applyAlignment="1" applyProtection="1">
      <alignment vertical="center" wrapText="1"/>
      <protection/>
    </xf>
    <xf numFmtId="178" fontId="1" fillId="0" borderId="16" xfId="78" applyNumberFormat="1" applyFont="1" applyFill="1" applyBorder="1" applyAlignment="1" applyProtection="1">
      <alignment horizontal="right" vertical="center" wrapText="1"/>
      <protection/>
    </xf>
    <xf numFmtId="178" fontId="1" fillId="0" borderId="11" xfId="78" applyNumberFormat="1" applyFont="1" applyFill="1" applyBorder="1" applyAlignment="1" applyProtection="1">
      <alignment horizontal="right" vertical="center" wrapText="1"/>
      <protection/>
    </xf>
    <xf numFmtId="4" fontId="1" fillId="0" borderId="9" xfId="78" applyNumberFormat="1" applyFont="1" applyFill="1" applyBorder="1" applyAlignment="1" applyProtection="1">
      <alignment horizontal="right" vertical="center" wrapText="1"/>
      <protection/>
    </xf>
    <xf numFmtId="4" fontId="1" fillId="0" borderId="0" xfId="78" applyNumberFormat="1" applyFont="1" applyFill="1" applyAlignment="1" applyProtection="1">
      <alignment vertical="center"/>
      <protection/>
    </xf>
    <xf numFmtId="0" fontId="2" fillId="0" borderId="0" xfId="79" applyFont="1" applyFill="1" applyAlignment="1">
      <alignment horizontal="centerContinuous" vertical="center"/>
      <protection/>
    </xf>
    <xf numFmtId="0" fontId="2" fillId="0" borderId="0" xfId="79" applyFont="1" applyAlignment="1">
      <alignment horizontal="centerContinuous" vertical="center"/>
      <protection/>
    </xf>
    <xf numFmtId="0" fontId="2" fillId="0" borderId="0" xfId="79" applyFont="1" applyAlignment="1">
      <alignment horizontal="right" vertical="center" wrapText="1"/>
      <protection/>
    </xf>
    <xf numFmtId="0" fontId="5" fillId="0" borderId="0" xfId="79" applyNumberFormat="1" applyFont="1" applyFill="1" applyAlignment="1" applyProtection="1">
      <alignment horizontal="center" vertical="center" wrapText="1"/>
      <protection/>
    </xf>
    <xf numFmtId="0" fontId="2" fillId="0" borderId="18" xfId="79" applyFont="1" applyBorder="1" applyAlignment="1">
      <alignment horizontal="centerContinuous" vertical="center" wrapText="1"/>
      <protection/>
    </xf>
    <xf numFmtId="0" fontId="2" fillId="0" borderId="0" xfId="79" applyFont="1" applyAlignment="1">
      <alignment horizontal="left" vertical="center" wrapText="1"/>
      <protection/>
    </xf>
    <xf numFmtId="0" fontId="2" fillId="8" borderId="9"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49" fontId="2" fillId="0" borderId="9" xfId="79" applyNumberFormat="1" applyFont="1" applyFill="1" applyBorder="1" applyAlignment="1" applyProtection="1">
      <alignment horizontal="left" vertical="center" wrapText="1"/>
      <protection/>
    </xf>
    <xf numFmtId="0" fontId="2" fillId="0" borderId="9" xfId="79" applyNumberFormat="1" applyFont="1" applyFill="1" applyBorder="1" applyAlignment="1" applyProtection="1">
      <alignment horizontal="left" vertical="center" wrapText="1"/>
      <protection/>
    </xf>
    <xf numFmtId="179" fontId="2" fillId="0" borderId="9" xfId="79" applyNumberFormat="1" applyFont="1" applyFill="1" applyBorder="1" applyAlignment="1" applyProtection="1">
      <alignment horizontal="right" vertical="center" wrapText="1"/>
      <protection/>
    </xf>
    <xf numFmtId="0" fontId="2" fillId="8" borderId="15" xfId="79" applyNumberFormat="1" applyFont="1" applyFill="1" applyBorder="1" applyAlignment="1" applyProtection="1">
      <alignment horizontal="center" vertical="center" wrapText="1"/>
      <protection/>
    </xf>
    <xf numFmtId="0" fontId="2" fillId="8" borderId="13" xfId="79" applyNumberFormat="1" applyFont="1" applyFill="1" applyBorder="1" applyAlignment="1" applyProtection="1">
      <alignment horizontal="center" vertical="center" wrapText="1"/>
      <protection/>
    </xf>
    <xf numFmtId="0" fontId="2" fillId="8" borderId="17"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vertical="center" wrapText="1"/>
      <protection/>
    </xf>
    <xf numFmtId="0" fontId="1" fillId="0" borderId="18" xfId="79" applyNumberFormat="1" applyFont="1" applyFill="1" applyBorder="1" applyAlignment="1" applyProtection="1">
      <alignment vertical="center"/>
      <protection/>
    </xf>
    <xf numFmtId="179" fontId="1" fillId="0" borderId="9" xfId="79" applyNumberFormat="1" applyFill="1" applyBorder="1" applyAlignment="1" applyProtection="1">
      <alignment horizontal="right" vertical="center" wrapText="1"/>
      <protection/>
    </xf>
    <xf numFmtId="179" fontId="1" fillId="0" borderId="9" xfId="79" applyNumberFormat="1" applyFont="1" applyFill="1" applyBorder="1" applyAlignment="1" applyProtection="1">
      <alignment horizontal="right" vertical="center" wrapText="1"/>
      <protection/>
    </xf>
    <xf numFmtId="0" fontId="2" fillId="0" borderId="0" xfId="79" applyNumberFormat="1" applyFont="1" applyFill="1" applyAlignment="1" applyProtection="1">
      <alignment horizontal="right" vertical="center" wrapText="1"/>
      <protection/>
    </xf>
    <xf numFmtId="0" fontId="1" fillId="0" borderId="18" xfId="79" applyNumberFormat="1" applyFont="1" applyFill="1" applyBorder="1" applyAlignment="1" applyProtection="1">
      <alignment horizontal="right" vertical="center"/>
      <protection/>
    </xf>
    <xf numFmtId="0" fontId="1" fillId="8" borderId="9" xfId="79"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17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right" vertical="center" wrapText="1"/>
    </xf>
    <xf numFmtId="0" fontId="2" fillId="0" borderId="18" xfId="0" applyFont="1" applyBorder="1" applyAlignment="1">
      <alignment horizontal="right"/>
    </xf>
    <xf numFmtId="0" fontId="1"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1" fillId="0" borderId="0" xfId="53">
      <alignment vertical="center"/>
      <protection/>
    </xf>
    <xf numFmtId="0" fontId="5"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9" xfId="53" applyFont="1" applyFill="1" applyBorder="1" applyAlignment="1">
      <alignment horizontal="center" vertical="center" wrapText="1"/>
      <protection/>
    </xf>
    <xf numFmtId="0" fontId="2" fillId="8" borderId="9" xfId="53" applyNumberFormat="1" applyFont="1" applyFill="1" applyBorder="1" applyAlignment="1" applyProtection="1">
      <alignment horizontal="center" vertical="center" wrapText="1"/>
      <protection/>
    </xf>
    <xf numFmtId="0" fontId="2" fillId="8" borderId="9" xfId="53" applyNumberFormat="1" applyFont="1" applyFill="1" applyBorder="1" applyAlignment="1" applyProtection="1">
      <alignment horizontal="center" vertical="center"/>
      <protection/>
    </xf>
    <xf numFmtId="0" fontId="2" fillId="8" borderId="15" xfId="53" applyFont="1" applyFill="1" applyBorder="1" applyAlignment="1">
      <alignment horizontal="center" vertical="center" wrapText="1"/>
      <protection/>
    </xf>
    <xf numFmtId="49" fontId="2" fillId="0" borderId="11" xfId="53" applyNumberFormat="1" applyFont="1" applyFill="1" applyBorder="1" applyAlignment="1" applyProtection="1">
      <alignment horizontal="center" vertical="center" wrapText="1"/>
      <protection/>
    </xf>
    <xf numFmtId="49" fontId="2" fillId="0" borderId="9" xfId="53" applyNumberFormat="1" applyFont="1" applyFill="1" applyBorder="1" applyAlignment="1" applyProtection="1">
      <alignment horizontal="center" vertical="center" wrapText="1"/>
      <protection/>
    </xf>
    <xf numFmtId="49" fontId="2" fillId="0" borderId="16" xfId="53" applyNumberFormat="1" applyFont="1" applyFill="1" applyBorder="1" applyAlignment="1" applyProtection="1">
      <alignment horizontal="left" vertical="center" wrapText="1"/>
      <protection/>
    </xf>
    <xf numFmtId="0" fontId="2" fillId="0" borderId="11" xfId="53" applyNumberFormat="1" applyFont="1" applyFill="1" applyBorder="1" applyAlignment="1" applyProtection="1">
      <alignment horizontal="left" vertical="center" wrapText="1"/>
      <protection/>
    </xf>
    <xf numFmtId="176" fontId="1" fillId="0" borderId="9" xfId="53" applyNumberFormat="1" applyFill="1" applyBorder="1" applyAlignment="1">
      <alignment horizontal="right" vertical="center" wrapText="1"/>
      <protection/>
    </xf>
    <xf numFmtId="0" fontId="2" fillId="0" borderId="0" xfId="53" applyFont="1" applyAlignment="1">
      <alignment horizontal="right" vertical="center"/>
      <protection/>
    </xf>
    <xf numFmtId="0" fontId="2" fillId="0" borderId="18" xfId="53" applyNumberFormat="1" applyFont="1" applyFill="1" applyBorder="1" applyAlignment="1" applyProtection="1">
      <alignment horizontal="right" vertical="center"/>
      <protection/>
    </xf>
    <xf numFmtId="180"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0" fontId="2" fillId="0" borderId="9" xfId="0" applyFont="1" applyBorder="1" applyAlignment="1">
      <alignment horizontal="center" vertical="center"/>
    </xf>
    <xf numFmtId="4" fontId="2" fillId="0" borderId="9" xfId="0" applyNumberFormat="1" applyFont="1" applyFill="1" applyBorder="1" applyAlignment="1">
      <alignment horizontal="right" vertical="center" wrapText="1"/>
    </xf>
    <xf numFmtId="181" fontId="1" fillId="0" borderId="0" xfId="84" applyNumberFormat="1" applyFill="1" applyAlignment="1">
      <alignment horizontal="right" vertical="center"/>
      <protection/>
    </xf>
    <xf numFmtId="0" fontId="2" fillId="0" borderId="0" xfId="84" applyFont="1" applyAlignment="1">
      <alignment horizontal="centerContinuous" vertical="center"/>
      <protection/>
    </xf>
    <xf numFmtId="0" fontId="1" fillId="0" borderId="0" xfId="84">
      <alignment vertical="center"/>
      <protection/>
    </xf>
    <xf numFmtId="0" fontId="2" fillId="0" borderId="0" xfId="84" applyFont="1" applyAlignment="1">
      <alignment horizontal="right" vertical="center" wrapText="1"/>
      <protection/>
    </xf>
    <xf numFmtId="0" fontId="5" fillId="0" borderId="0" xfId="84" applyNumberFormat="1" applyFont="1" applyFill="1" applyAlignment="1" applyProtection="1">
      <alignment horizontal="center" vertical="center" wrapText="1"/>
      <protection/>
    </xf>
    <xf numFmtId="0" fontId="2" fillId="0" borderId="18" xfId="84" applyFont="1" applyBorder="1" applyAlignment="1">
      <alignment horizontal="centerContinuous" vertical="center" wrapText="1"/>
      <protection/>
    </xf>
    <xf numFmtId="0" fontId="2" fillId="0" borderId="0" xfId="84" applyFont="1" applyAlignment="1">
      <alignment horizontal="left" vertical="center" wrapText="1"/>
      <protection/>
    </xf>
    <xf numFmtId="0" fontId="2" fillId="8" borderId="9" xfId="84" applyFont="1" applyFill="1" applyBorder="1" applyAlignment="1">
      <alignment horizontal="center" vertical="center" wrapText="1"/>
      <protection/>
    </xf>
    <xf numFmtId="0" fontId="2" fillId="8" borderId="9" xfId="84" applyNumberFormat="1" applyFont="1" applyFill="1" applyBorder="1" applyAlignment="1" applyProtection="1">
      <alignment horizontal="center" vertical="center" wrapText="1"/>
      <protection/>
    </xf>
    <xf numFmtId="0" fontId="2" fillId="8" borderId="11" xfId="84" applyNumberFormat="1" applyFont="1" applyFill="1" applyBorder="1" applyAlignment="1" applyProtection="1">
      <alignment horizontal="center" vertical="center"/>
      <protection/>
    </xf>
    <xf numFmtId="0" fontId="2" fillId="8" borderId="16" xfId="84" applyNumberFormat="1" applyFont="1" applyFill="1" applyBorder="1" applyAlignment="1" applyProtection="1">
      <alignment horizontal="center" vertical="center"/>
      <protection/>
    </xf>
    <xf numFmtId="49" fontId="2" fillId="0" borderId="9" xfId="84" applyNumberFormat="1" applyFont="1" applyFill="1" applyBorder="1" applyAlignment="1" applyProtection="1">
      <alignment horizontal="left" vertical="center" wrapText="1"/>
      <protection/>
    </xf>
    <xf numFmtId="0" fontId="2" fillId="0" borderId="9" xfId="84" applyNumberFormat="1" applyFont="1" applyFill="1" applyBorder="1" applyAlignment="1" applyProtection="1">
      <alignment horizontal="left" vertical="center" wrapText="1"/>
      <protection/>
    </xf>
    <xf numFmtId="176" fontId="2" fillId="0" borderId="9" xfId="84" applyNumberFormat="1" applyFont="1" applyFill="1" applyBorder="1" applyAlignment="1" applyProtection="1">
      <alignment horizontal="right" vertical="center" wrapText="1"/>
      <protection/>
    </xf>
    <xf numFmtId="0" fontId="2" fillId="8" borderId="10" xfId="84" applyNumberFormat="1" applyFont="1" applyFill="1" applyBorder="1" applyAlignment="1" applyProtection="1">
      <alignment horizontal="center" vertical="center"/>
      <protection/>
    </xf>
    <xf numFmtId="0" fontId="2" fillId="8" borderId="9" xfId="84" applyNumberFormat="1" applyFont="1" applyFill="1" applyBorder="1" applyAlignment="1" applyProtection="1">
      <alignment horizontal="center" vertical="center"/>
      <protection/>
    </xf>
    <xf numFmtId="0" fontId="1" fillId="8" borderId="15" xfId="87" applyFont="1" applyFill="1" applyBorder="1" applyAlignment="1">
      <alignment horizontal="center" vertical="center" wrapText="1"/>
      <protection/>
    </xf>
    <xf numFmtId="0" fontId="1" fillId="8" borderId="17" xfId="87" applyFont="1" applyFill="1" applyBorder="1" applyAlignment="1">
      <alignment horizontal="center" vertical="center" wrapText="1"/>
      <protection/>
    </xf>
    <xf numFmtId="181" fontId="2" fillId="0" borderId="9" xfId="84" applyNumberFormat="1" applyFont="1" applyFill="1" applyBorder="1" applyAlignment="1" applyProtection="1">
      <alignment horizontal="right" vertical="center" wrapText="1"/>
      <protection/>
    </xf>
    <xf numFmtId="176" fontId="1" fillId="0" borderId="9" xfId="84" applyNumberFormat="1" applyFont="1" applyFill="1" applyBorder="1" applyAlignment="1" applyProtection="1">
      <alignment horizontal="right" vertical="center" wrapText="1"/>
      <protection/>
    </xf>
    <xf numFmtId="0" fontId="2" fillId="0" borderId="0" xfId="84" applyFont="1" applyFill="1" applyAlignment="1">
      <alignment horizontal="centerContinuous" vertical="center"/>
      <protection/>
    </xf>
    <xf numFmtId="0" fontId="2" fillId="0" borderId="18" xfId="84" applyNumberFormat="1" applyFont="1" applyFill="1" applyBorder="1" applyAlignment="1" applyProtection="1">
      <alignment horizontal="right" vertical="center" wrapText="1"/>
      <protection/>
    </xf>
    <xf numFmtId="0" fontId="1" fillId="8" borderId="9" xfId="87" applyFont="1" applyFill="1" applyBorder="1" applyAlignment="1">
      <alignment horizontal="center" vertical="center" wrapText="1"/>
      <protection/>
    </xf>
    <xf numFmtId="0" fontId="1" fillId="8" borderId="13" xfId="87" applyFont="1" applyFill="1" applyBorder="1" applyAlignment="1">
      <alignment horizontal="center" vertical="center" wrapText="1"/>
      <protection/>
    </xf>
    <xf numFmtId="0" fontId="2" fillId="0" borderId="0" xfId="84" applyNumberFormat="1" applyFont="1" applyFill="1" applyAlignment="1" applyProtection="1">
      <alignment horizontal="right" vertical="center" wrapText="1"/>
      <protection/>
    </xf>
    <xf numFmtId="0" fontId="2" fillId="0" borderId="0" xfId="84" applyNumberFormat="1" applyFont="1" applyFill="1" applyAlignment="1" applyProtection="1">
      <alignment vertical="center" wrapText="1"/>
      <protection/>
    </xf>
    <xf numFmtId="0" fontId="2" fillId="0" borderId="0" xfId="84" applyNumberFormat="1" applyFont="1" applyFill="1" applyAlignment="1" applyProtection="1">
      <alignment horizontal="center" wrapText="1"/>
      <protection/>
    </xf>
    <xf numFmtId="181" fontId="2" fillId="0" borderId="0" xfId="84" applyNumberFormat="1" applyFont="1" applyFill="1" applyAlignment="1">
      <alignment horizontal="right" vertical="center"/>
      <protection/>
    </xf>
    <xf numFmtId="0" fontId="5" fillId="0" borderId="0" xfId="0" applyFont="1" applyAlignment="1">
      <alignment horizontal="center"/>
    </xf>
    <xf numFmtId="49" fontId="2" fillId="0" borderId="9" xfId="0" applyNumberFormat="1" applyFont="1" applyFill="1" applyBorder="1" applyAlignment="1">
      <alignment wrapText="1"/>
    </xf>
    <xf numFmtId="0" fontId="2" fillId="0" borderId="9" xfId="0" applyNumberFormat="1" applyFont="1" applyFill="1" applyBorder="1" applyAlignment="1">
      <alignment wrapText="1"/>
    </xf>
    <xf numFmtId="0" fontId="2" fillId="0" borderId="0" xfId="82" applyFont="1" applyAlignment="1">
      <alignment horizontal="right" vertical="center" wrapText="1"/>
      <protection/>
    </xf>
    <xf numFmtId="0" fontId="2" fillId="8" borderId="0" xfId="80" applyFont="1" applyFill="1" applyAlignment="1">
      <alignment vertical="center"/>
      <protection/>
    </xf>
    <xf numFmtId="0" fontId="1" fillId="0" borderId="0" xfId="80" applyFill="1" applyAlignment="1">
      <alignment vertical="center"/>
      <protection/>
    </xf>
    <xf numFmtId="182" fontId="2" fillId="8" borderId="0" xfId="80" applyNumberFormat="1" applyFont="1" applyFill="1" applyAlignment="1">
      <alignment horizontal="center" vertical="center"/>
      <protection/>
    </xf>
    <xf numFmtId="183" fontId="2" fillId="8" borderId="0" xfId="80" applyNumberFormat="1" applyFont="1" applyFill="1" applyAlignment="1">
      <alignment horizontal="center" vertical="center"/>
      <protection/>
    </xf>
    <xf numFmtId="49" fontId="2" fillId="8" borderId="0" xfId="80" applyNumberFormat="1" applyFont="1" applyFill="1" applyAlignment="1">
      <alignment horizontal="center" vertical="center"/>
      <protection/>
    </xf>
    <xf numFmtId="0" fontId="2" fillId="8" borderId="0" xfId="80" applyFont="1" applyFill="1" applyAlignment="1">
      <alignment horizontal="left" vertical="center"/>
      <protection/>
    </xf>
    <xf numFmtId="177" fontId="2" fillId="8" borderId="0" xfId="80" applyNumberFormat="1" applyFont="1" applyFill="1" applyAlignment="1">
      <alignment horizontal="center" vertical="center"/>
      <protection/>
    </xf>
    <xf numFmtId="0" fontId="2" fillId="8" borderId="0" xfId="80" applyFont="1" applyFill="1" applyAlignment="1">
      <alignment horizontal="center" vertical="center"/>
      <protection/>
    </xf>
    <xf numFmtId="0" fontId="1" fillId="0" borderId="0" xfId="80">
      <alignment vertical="center"/>
      <protection/>
    </xf>
    <xf numFmtId="0" fontId="2" fillId="0" borderId="0" xfId="80" applyFont="1" applyAlignment="1">
      <alignment horizontal="center" vertical="center" wrapText="1"/>
      <protection/>
    </xf>
    <xf numFmtId="0" fontId="5" fillId="0" borderId="0" xfId="80" applyNumberFormat="1" applyFont="1" applyFill="1" applyAlignment="1" applyProtection="1">
      <alignment horizontal="center" vertical="center"/>
      <protection/>
    </xf>
    <xf numFmtId="182" fontId="2" fillId="8" borderId="0" xfId="80" applyNumberFormat="1" applyFont="1" applyFill="1" applyAlignment="1">
      <alignment vertical="center"/>
      <protection/>
    </xf>
    <xf numFmtId="0" fontId="2" fillId="0" borderId="0" xfId="80" applyFont="1" applyFill="1" applyAlignment="1">
      <alignment horizontal="centerContinuous" vertical="center"/>
      <protection/>
    </xf>
    <xf numFmtId="0" fontId="2" fillId="8" borderId="9" xfId="80" applyFont="1" applyFill="1" applyBorder="1" applyAlignment="1">
      <alignment horizontal="centerContinuous" vertical="center"/>
      <protection/>
    </xf>
    <xf numFmtId="0" fontId="2" fillId="8" borderId="9" xfId="80" applyNumberFormat="1" applyFont="1" applyFill="1" applyBorder="1" applyAlignment="1" applyProtection="1">
      <alignment horizontal="centerContinuous" vertical="center"/>
      <protection/>
    </xf>
    <xf numFmtId="0" fontId="2" fillId="0" borderId="9" xfId="80" applyFont="1" applyFill="1" applyBorder="1" applyAlignment="1">
      <alignment horizontal="center" vertical="center" wrapText="1"/>
      <protection/>
    </xf>
    <xf numFmtId="0" fontId="2" fillId="8" borderId="9" xfId="80" applyFont="1" applyFill="1" applyBorder="1" applyAlignment="1">
      <alignment horizontal="center" vertical="center" wrapText="1"/>
      <protection/>
    </xf>
    <xf numFmtId="49" fontId="2" fillId="0" borderId="9" xfId="80" applyNumberFormat="1" applyFont="1" applyFill="1" applyBorder="1" applyAlignment="1" applyProtection="1">
      <alignment horizontal="center" vertical="center" wrapText="1"/>
      <protection/>
    </xf>
    <xf numFmtId="49" fontId="2" fillId="0" borderId="9" xfId="80" applyNumberFormat="1" applyFont="1" applyFill="1" applyBorder="1" applyAlignment="1" applyProtection="1">
      <alignment horizontal="left" vertical="center" wrapText="1"/>
      <protection/>
    </xf>
    <xf numFmtId="0" fontId="2" fillId="0" borderId="9" xfId="80" applyNumberFormat="1" applyFont="1" applyFill="1" applyBorder="1" applyAlignment="1" applyProtection="1">
      <alignment horizontal="left" vertical="center" wrapText="1"/>
      <protection/>
    </xf>
    <xf numFmtId="181" fontId="2" fillId="0" borderId="9" xfId="80" applyNumberFormat="1" applyFont="1" applyFill="1" applyBorder="1" applyAlignment="1" applyProtection="1">
      <alignment horizontal="right" vertical="center" wrapText="1"/>
      <protection/>
    </xf>
    <xf numFmtId="0" fontId="2" fillId="0" borderId="0" xfId="80" applyFont="1" applyAlignment="1">
      <alignment horizontal="right" vertical="center" wrapText="1"/>
      <protection/>
    </xf>
    <xf numFmtId="0" fontId="2" fillId="0" borderId="18" xfId="80" applyNumberFormat="1" applyFont="1" applyFill="1" applyBorder="1" applyAlignment="1" applyProtection="1">
      <alignment horizontal="right" vertical="center"/>
      <protection/>
    </xf>
    <xf numFmtId="0" fontId="2" fillId="8" borderId="9" xfId="80" applyFont="1" applyFill="1" applyBorder="1" applyAlignment="1">
      <alignment horizontal="center" vertical="center"/>
      <protection/>
    </xf>
    <xf numFmtId="176" fontId="1" fillId="0" borderId="9" xfId="80" applyNumberFormat="1" applyFont="1" applyFill="1" applyBorder="1" applyAlignment="1" applyProtection="1">
      <alignment horizontal="right" vertical="center" wrapText="1"/>
      <protection/>
    </xf>
    <xf numFmtId="0" fontId="2" fillId="0" borderId="0" xfId="80" applyFont="1" applyFill="1" applyAlignment="1">
      <alignment horizontal="center"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9" fillId="0" borderId="0" xfId="0" applyNumberFormat="1" applyFont="1" applyFill="1" applyAlignment="1" applyProtection="1">
      <alignment horizontal="center" vertical="center"/>
      <protection/>
    </xf>
    <xf numFmtId="0" fontId="4" fillId="0" borderId="24"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78" fontId="2" fillId="0" borderId="9"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184" fontId="2" fillId="0" borderId="9"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center" vertical="center"/>
      <protection/>
    </xf>
    <xf numFmtId="0" fontId="1" fillId="0" borderId="25" xfId="0" applyNumberFormat="1" applyFont="1" applyFill="1" applyBorder="1" applyAlignment="1" applyProtection="1">
      <alignment horizontal="left"/>
      <protection/>
    </xf>
    <xf numFmtId="0" fontId="2" fillId="8" borderId="0" xfId="82" applyFont="1" applyFill="1" applyAlignment="1">
      <alignment vertical="center"/>
      <protection/>
    </xf>
    <xf numFmtId="0" fontId="1" fillId="0" borderId="0" xfId="82" applyFill="1" applyAlignment="1">
      <alignment vertical="center"/>
      <protection/>
    </xf>
    <xf numFmtId="49" fontId="2" fillId="8" borderId="0" xfId="82" applyNumberFormat="1" applyFont="1" applyFill="1" applyAlignment="1">
      <alignment horizontal="center" vertical="center"/>
      <protection/>
    </xf>
    <xf numFmtId="0" fontId="2" fillId="8" borderId="0" xfId="82" applyFont="1" applyFill="1" applyAlignment="1">
      <alignment horizontal="left" vertical="center"/>
      <protection/>
    </xf>
    <xf numFmtId="177" fontId="2" fillId="8" borderId="0" xfId="82" applyNumberFormat="1" applyFont="1" applyFill="1" applyAlignment="1">
      <alignment horizontal="center" vertical="center"/>
      <protection/>
    </xf>
    <xf numFmtId="0" fontId="1" fillId="0" borderId="0" xfId="82">
      <alignment vertical="center"/>
      <protection/>
    </xf>
    <xf numFmtId="0" fontId="1" fillId="0" borderId="0" xfId="82" applyFont="1" applyAlignment="1">
      <alignment horizontal="centerContinuous" vertical="center"/>
      <protection/>
    </xf>
    <xf numFmtId="0" fontId="2" fillId="0" borderId="0" xfId="82" applyFont="1" applyAlignment="1">
      <alignment horizontal="center" vertical="center" wrapText="1"/>
      <protection/>
    </xf>
    <xf numFmtId="0" fontId="5" fillId="0" borderId="0" xfId="82" applyNumberFormat="1" applyFont="1" applyFill="1" applyAlignment="1" applyProtection="1">
      <alignment horizontal="center" vertical="center"/>
      <protection/>
    </xf>
    <xf numFmtId="49" fontId="2" fillId="8" borderId="0" xfId="82" applyNumberFormat="1" applyFont="1" applyFill="1" applyAlignment="1">
      <alignment vertical="center"/>
      <protection/>
    </xf>
    <xf numFmtId="0" fontId="2" fillId="0" borderId="0" xfId="82" applyFont="1" applyFill="1" applyAlignment="1">
      <alignment horizontal="centerContinuous" vertical="center"/>
      <protection/>
    </xf>
    <xf numFmtId="0" fontId="2" fillId="0" borderId="0" xfId="82" applyFont="1" applyAlignment="1">
      <alignment horizontal="centerContinuous" vertical="center"/>
      <protection/>
    </xf>
    <xf numFmtId="0" fontId="2" fillId="8" borderId="15" xfId="82" applyFont="1" applyFill="1" applyBorder="1" applyAlignment="1">
      <alignment horizontal="centerContinuous" vertical="center"/>
      <protection/>
    </xf>
    <xf numFmtId="0" fontId="2" fillId="8" borderId="20" xfId="82" applyFont="1" applyFill="1" applyBorder="1" applyAlignment="1">
      <alignment horizontal="centerContinuous" vertical="center"/>
      <protection/>
    </xf>
    <xf numFmtId="0" fontId="2" fillId="8" borderId="11" xfId="82" applyNumberFormat="1" applyFont="1" applyFill="1" applyBorder="1" applyAlignment="1" applyProtection="1">
      <alignment horizontal="center" vertical="center" wrapText="1"/>
      <protection/>
    </xf>
    <xf numFmtId="0" fontId="2" fillId="0" borderId="11"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21" xfId="82" applyFont="1" applyFill="1" applyBorder="1" applyAlignment="1">
      <alignment horizontal="centerContinuous" vertical="center"/>
      <protection/>
    </xf>
    <xf numFmtId="0" fontId="2" fillId="8" borderId="11" xfId="82" applyNumberFormat="1" applyFont="1" applyFill="1" applyBorder="1" applyAlignment="1" applyProtection="1">
      <alignment horizontal="center" vertical="center"/>
      <protection/>
    </xf>
    <xf numFmtId="0" fontId="2" fillId="0" borderId="9" xfId="82" applyNumberFormat="1" applyFont="1" applyFill="1" applyBorder="1" applyAlignment="1" applyProtection="1">
      <alignment horizontal="center" vertical="center" wrapText="1"/>
      <protection/>
    </xf>
    <xf numFmtId="0" fontId="2" fillId="8" borderId="18" xfId="82" applyFont="1" applyFill="1" applyBorder="1" applyAlignment="1">
      <alignment horizontal="center" vertical="center" wrapText="1"/>
      <protection/>
    </xf>
    <xf numFmtId="0" fontId="2" fillId="8" borderId="13" xfId="82" applyFont="1" applyFill="1" applyBorder="1" applyAlignment="1">
      <alignment horizontal="center" vertical="center" wrapText="1"/>
      <protection/>
    </xf>
    <xf numFmtId="0" fontId="2" fillId="8" borderId="15" xfId="82" applyFont="1" applyFill="1" applyBorder="1" applyAlignment="1">
      <alignment horizontal="center" vertical="center" wrapText="1"/>
      <protection/>
    </xf>
    <xf numFmtId="49" fontId="1" fillId="0" borderId="11" xfId="82" applyNumberFormat="1" applyFont="1" applyFill="1" applyBorder="1" applyAlignment="1" applyProtection="1">
      <alignment horizontal="left" vertical="center" wrapText="1"/>
      <protection/>
    </xf>
    <xf numFmtId="49" fontId="2" fillId="0" borderId="9" xfId="82" applyNumberFormat="1" applyFont="1" applyFill="1" applyBorder="1" applyAlignment="1" applyProtection="1">
      <alignment horizontal="left" vertical="center" wrapText="1"/>
      <protection/>
    </xf>
    <xf numFmtId="0" fontId="2" fillId="0" borderId="16" xfId="82" applyNumberFormat="1" applyFont="1" applyFill="1" applyBorder="1" applyAlignment="1" applyProtection="1">
      <alignment horizontal="left" vertical="center" wrapText="1"/>
      <protection/>
    </xf>
    <xf numFmtId="181" fontId="2" fillId="0" borderId="9" xfId="82" applyNumberFormat="1" applyFont="1" applyFill="1" applyBorder="1" applyAlignment="1" applyProtection="1">
      <alignment horizontal="right" vertical="center" wrapText="1"/>
      <protection/>
    </xf>
    <xf numFmtId="181" fontId="2" fillId="0" borderId="16" xfId="82" applyNumberFormat="1" applyFont="1" applyFill="1" applyBorder="1" applyAlignment="1" applyProtection="1">
      <alignment horizontal="right" vertical="center" wrapText="1"/>
      <protection/>
    </xf>
    <xf numFmtId="181" fontId="2" fillId="0" borderId="11" xfId="82" applyNumberFormat="1" applyFont="1" applyFill="1" applyBorder="1" applyAlignment="1" applyProtection="1">
      <alignment horizontal="right" vertical="center" wrapText="1"/>
      <protection/>
    </xf>
    <xf numFmtId="177" fontId="2" fillId="8" borderId="0" xfId="82" applyNumberFormat="1" applyFont="1" applyFill="1" applyAlignment="1">
      <alignment vertical="center"/>
      <protection/>
    </xf>
    <xf numFmtId="0" fontId="2" fillId="8" borderId="9" xfId="82" applyNumberFormat="1" applyFont="1" applyFill="1" applyBorder="1" applyAlignment="1" applyProtection="1">
      <alignment horizontal="center" vertical="center"/>
      <protection/>
    </xf>
    <xf numFmtId="0" fontId="2" fillId="8" borderId="17" xfId="82" applyNumberFormat="1" applyFont="1" applyFill="1" applyBorder="1" applyAlignment="1" applyProtection="1">
      <alignment horizontal="center" vertical="center" wrapText="1"/>
      <protection/>
    </xf>
    <xf numFmtId="177" fontId="2" fillId="8" borderId="17" xfId="82" applyNumberFormat="1" applyFont="1" applyFill="1" applyBorder="1" applyAlignment="1" applyProtection="1">
      <alignment horizontal="center" vertical="center" wrapText="1"/>
      <protection/>
    </xf>
    <xf numFmtId="0" fontId="2" fillId="8" borderId="15" xfId="82" applyNumberFormat="1" applyFont="1" applyFill="1" applyBorder="1" applyAlignment="1" applyProtection="1">
      <alignment horizontal="center" vertical="center" wrapText="1"/>
      <protection/>
    </xf>
    <xf numFmtId="177" fontId="2" fillId="8" borderId="9" xfId="82" applyNumberFormat="1" applyFont="1" applyFill="1" applyBorder="1" applyAlignment="1" applyProtection="1">
      <alignment horizontal="center" vertical="center" wrapText="1"/>
      <protection/>
    </xf>
    <xf numFmtId="0" fontId="1" fillId="0" borderId="0" xfId="82" applyFont="1" applyAlignment="1">
      <alignment horizontal="right" vertical="center" wrapText="1"/>
      <protection/>
    </xf>
    <xf numFmtId="0" fontId="1" fillId="0" borderId="18" xfId="82" applyFont="1" applyBorder="1" applyAlignment="1">
      <alignment horizontal="left" vertical="center" wrapText="1"/>
      <protection/>
    </xf>
    <xf numFmtId="0" fontId="2" fillId="8" borderId="18" xfId="82" applyNumberFormat="1" applyFont="1" applyFill="1" applyBorder="1" applyAlignment="1" applyProtection="1">
      <alignment horizontal="right" vertical="center"/>
      <protection/>
    </xf>
    <xf numFmtId="0" fontId="1" fillId="8" borderId="10" xfId="82" applyFont="1" applyFill="1" applyBorder="1" applyAlignment="1">
      <alignment horizontal="center" vertical="center" wrapText="1"/>
      <protection/>
    </xf>
    <xf numFmtId="0" fontId="1" fillId="8" borderId="17" xfId="82" applyFont="1" applyFill="1" applyBorder="1" applyAlignment="1">
      <alignment horizontal="center" vertical="center" wrapText="1"/>
      <protection/>
    </xf>
    <xf numFmtId="0" fontId="1" fillId="8" borderId="10" xfId="82" applyFont="1" applyFill="1" applyBorder="1" applyAlignment="1" applyProtection="1">
      <alignment horizontal="center" vertical="center" wrapText="1"/>
      <protection locked="0"/>
    </xf>
    <xf numFmtId="0" fontId="1" fillId="8" borderId="9" xfId="82" applyFont="1" applyFill="1" applyBorder="1" applyAlignment="1">
      <alignment horizontal="center" vertical="center" wrapText="1"/>
      <protection/>
    </xf>
    <xf numFmtId="181" fontId="1" fillId="0" borderId="9" xfId="82" applyNumberFormat="1" applyFont="1" applyFill="1" applyBorder="1" applyAlignment="1" applyProtection="1">
      <alignment horizontal="right" vertical="center" wrapText="1"/>
      <protection/>
    </xf>
    <xf numFmtId="181" fontId="1" fillId="0" borderId="16" xfId="82" applyNumberFormat="1" applyFont="1" applyFill="1" applyBorder="1" applyAlignment="1" applyProtection="1">
      <alignment horizontal="right" vertical="center" wrapText="1"/>
      <protection/>
    </xf>
    <xf numFmtId="181" fontId="1" fillId="0" borderId="11" xfId="82" applyNumberFormat="1" applyFont="1" applyFill="1" applyBorder="1" applyAlignment="1" applyProtection="1">
      <alignment horizontal="right" vertical="center" wrapText="1"/>
      <protection/>
    </xf>
    <xf numFmtId="0" fontId="1" fillId="0" borderId="0" xfId="76" applyFill="1">
      <alignment vertical="center"/>
      <protection/>
    </xf>
    <xf numFmtId="0" fontId="2" fillId="0" borderId="0" xfId="76" applyFont="1" applyAlignment="1">
      <alignment horizontal="centerContinuous" vertical="center"/>
      <protection/>
    </xf>
    <xf numFmtId="0" fontId="1" fillId="0" borderId="0" xfId="76">
      <alignment vertical="center"/>
      <protection/>
    </xf>
    <xf numFmtId="0" fontId="2" fillId="0" borderId="0" xfId="76" applyFont="1" applyAlignment="1">
      <alignment horizontal="right" vertical="center" wrapText="1"/>
      <protection/>
    </xf>
    <xf numFmtId="0" fontId="5" fillId="0" borderId="0" xfId="76" applyNumberFormat="1" applyFont="1" applyFill="1" applyAlignment="1" applyProtection="1">
      <alignment horizontal="center" vertical="center"/>
      <protection/>
    </xf>
    <xf numFmtId="0" fontId="2" fillId="0" borderId="18" xfId="76" applyFont="1" applyBorder="1" applyAlignment="1">
      <alignment horizontal="centerContinuous" vertical="center" wrapText="1"/>
      <protection/>
    </xf>
    <xf numFmtId="0" fontId="2" fillId="0" borderId="18" xfId="76" applyFont="1" applyBorder="1" applyAlignment="1">
      <alignment horizontal="left" vertical="center" wrapText="1"/>
      <protection/>
    </xf>
    <xf numFmtId="0" fontId="2" fillId="0" borderId="0" xfId="76" applyFont="1" applyFill="1" applyAlignment="1">
      <alignment horizontal="left" vertical="center" wrapText="1"/>
      <protection/>
    </xf>
    <xf numFmtId="0" fontId="2" fillId="0" borderId="0" xfId="76" applyFont="1" applyAlignment="1">
      <alignment horizontal="left" vertical="center" wrapText="1"/>
      <protection/>
    </xf>
    <xf numFmtId="0" fontId="2" fillId="0" borderId="9" xfId="76" applyFont="1" applyFill="1" applyBorder="1" applyAlignment="1">
      <alignment horizontal="center"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5" xfId="76" applyFont="1" applyFill="1" applyBorder="1" applyAlignment="1">
      <alignment horizontal="center" vertical="center" wrapText="1"/>
      <protection/>
    </xf>
    <xf numFmtId="49" fontId="2" fillId="0" borderId="11" xfId="76" applyNumberFormat="1" applyFont="1" applyFill="1" applyBorder="1" applyAlignment="1" applyProtection="1">
      <alignment horizontal="center" vertical="center" wrapText="1"/>
      <protection/>
    </xf>
    <xf numFmtId="49" fontId="2" fillId="0" borderId="9" xfId="76" applyNumberFormat="1" applyFont="1" applyFill="1" applyBorder="1" applyAlignment="1" applyProtection="1">
      <alignment horizontal="center" vertical="center" wrapText="1"/>
      <protection/>
    </xf>
    <xf numFmtId="0" fontId="2" fillId="0" borderId="16" xfId="76" applyNumberFormat="1" applyFont="1" applyFill="1" applyBorder="1" applyAlignment="1" applyProtection="1">
      <alignment horizontal="left" vertical="center" wrapText="1"/>
      <protection/>
    </xf>
    <xf numFmtId="176" fontId="2" fillId="0" borderId="11" xfId="76" applyNumberFormat="1" applyFont="1" applyFill="1" applyBorder="1" applyAlignment="1" applyProtection="1">
      <alignment horizontal="right" vertical="center" wrapText="1"/>
      <protection/>
    </xf>
    <xf numFmtId="176" fontId="2" fillId="0" borderId="9" xfId="76" applyNumberFormat="1" applyFont="1" applyFill="1" applyBorder="1" applyAlignment="1" applyProtection="1">
      <alignment horizontal="right" vertical="center" wrapText="1"/>
      <protection/>
    </xf>
    <xf numFmtId="176" fontId="2" fillId="0" borderId="16" xfId="76" applyNumberFormat="1" applyFont="1" applyFill="1" applyBorder="1" applyAlignment="1" applyProtection="1">
      <alignment horizontal="right" vertical="center" wrapText="1"/>
      <protection/>
    </xf>
    <xf numFmtId="0" fontId="2" fillId="0" borderId="0" xfId="76" applyFont="1" applyAlignment="1">
      <alignment horizontal="right" vertical="top"/>
      <protection/>
    </xf>
    <xf numFmtId="0" fontId="2" fillId="0" borderId="18" xfId="76" applyNumberFormat="1" applyFont="1" applyFill="1" applyBorder="1" applyAlignment="1" applyProtection="1">
      <alignment horizontal="right" vertical="center"/>
      <protection/>
    </xf>
    <xf numFmtId="0" fontId="2" fillId="8" borderId="19" xfId="76" applyNumberFormat="1" applyFont="1" applyFill="1" applyBorder="1" applyAlignment="1" applyProtection="1">
      <alignment horizontal="center" vertical="center"/>
      <protection/>
    </xf>
    <xf numFmtId="0" fontId="2" fillId="8" borderId="17" xfId="76" applyNumberFormat="1" applyFont="1" applyFill="1" applyBorder="1" applyAlignment="1" applyProtection="1">
      <alignment horizontal="center" vertical="center"/>
      <protection/>
    </xf>
    <xf numFmtId="0" fontId="2" fillId="8" borderId="11" xfId="76" applyNumberFormat="1" applyFont="1" applyFill="1" applyBorder="1" applyAlignment="1" applyProtection="1">
      <alignment horizontal="center" vertical="center"/>
      <protection/>
    </xf>
    <xf numFmtId="0" fontId="2" fillId="8" borderId="9" xfId="76" applyNumberFormat="1" applyFont="1" applyFill="1" applyBorder="1" applyAlignment="1" applyProtection="1">
      <alignment horizontal="center" vertical="center"/>
      <protection/>
    </xf>
    <xf numFmtId="0" fontId="1" fillId="8" borderId="15" xfId="76" applyFill="1" applyBorder="1" applyAlignment="1">
      <alignment horizontal="center" vertical="center"/>
      <protection/>
    </xf>
    <xf numFmtId="0" fontId="2" fillId="8" borderId="13" xfId="76" applyFont="1" applyFill="1" applyBorder="1" applyAlignment="1">
      <alignment horizontal="center" vertical="center"/>
      <protection/>
    </xf>
    <xf numFmtId="0" fontId="2" fillId="0" borderId="0" xfId="76" applyFont="1" applyAlignment="1">
      <alignment horizontal="center" vertical="center" wrapText="1"/>
      <protection/>
    </xf>
    <xf numFmtId="0" fontId="2" fillId="0" borderId="0" xfId="76" applyFont="1" applyFill="1" applyAlignment="1">
      <alignment horizontal="centerContinuous" vertical="center"/>
      <protection/>
    </xf>
    <xf numFmtId="0" fontId="1" fillId="0" borderId="0" xfId="83" applyFill="1">
      <alignment vertical="center"/>
      <protection/>
    </xf>
    <xf numFmtId="0" fontId="2" fillId="0" borderId="0" xfId="83" applyFont="1" applyAlignment="1">
      <alignment horizontal="centerContinuous" vertical="center"/>
      <protection/>
    </xf>
    <xf numFmtId="0" fontId="1" fillId="0" borderId="0" xfId="83">
      <alignment vertical="center"/>
      <protection/>
    </xf>
    <xf numFmtId="0" fontId="2" fillId="0" borderId="0" xfId="83" applyFont="1" applyAlignment="1">
      <alignment horizontal="right" vertical="center"/>
      <protection/>
    </xf>
    <xf numFmtId="0" fontId="5" fillId="0" borderId="0" xfId="83" applyNumberFormat="1" applyFont="1" applyFill="1" applyAlignment="1" applyProtection="1">
      <alignment horizontal="center" vertical="center"/>
      <protection/>
    </xf>
    <xf numFmtId="0" fontId="2" fillId="0" borderId="18" xfId="83" applyFont="1" applyBorder="1" applyAlignment="1">
      <alignment horizontal="left"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11"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8" borderId="15" xfId="83" applyFont="1" applyFill="1" applyBorder="1" applyAlignment="1">
      <alignment horizontal="center" vertical="center" wrapText="1"/>
      <protection/>
    </xf>
    <xf numFmtId="49" fontId="2" fillId="0" borderId="9" xfId="83" applyNumberFormat="1" applyFont="1" applyFill="1" applyBorder="1" applyAlignment="1" applyProtection="1">
      <alignment horizontal="left" vertical="center" wrapText="1"/>
      <protection/>
    </xf>
    <xf numFmtId="49" fontId="2" fillId="0" borderId="16" xfId="83" applyNumberFormat="1" applyFont="1" applyFill="1" applyBorder="1" applyAlignment="1" applyProtection="1">
      <alignment horizontal="left" vertical="center" wrapText="1"/>
      <protection/>
    </xf>
    <xf numFmtId="179" fontId="2" fillId="0" borderId="11" xfId="83" applyNumberFormat="1" applyFont="1" applyFill="1" applyBorder="1" applyAlignment="1" applyProtection="1">
      <alignment horizontal="right" vertical="center" wrapText="1"/>
      <protection/>
    </xf>
    <xf numFmtId="179" fontId="2" fillId="0" borderId="9" xfId="83" applyNumberFormat="1" applyFont="1" applyFill="1" applyBorder="1" applyAlignment="1" applyProtection="1">
      <alignment horizontal="right" vertical="center" wrapText="1"/>
      <protection/>
    </xf>
    <xf numFmtId="179" fontId="2" fillId="0" borderId="16" xfId="83" applyNumberFormat="1" applyFont="1" applyFill="1" applyBorder="1" applyAlignment="1" applyProtection="1">
      <alignment horizontal="right" vertical="center" wrapText="1"/>
      <protection/>
    </xf>
    <xf numFmtId="0" fontId="2" fillId="0" borderId="0" xfId="83" applyFont="1" applyFill="1" applyAlignment="1">
      <alignment horizontal="centerContinuous" vertical="center"/>
      <protection/>
    </xf>
    <xf numFmtId="0" fontId="2" fillId="0" borderId="0" xfId="83"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18" xfId="83" applyNumberFormat="1" applyFont="1" applyFill="1" applyBorder="1" applyAlignment="1" applyProtection="1">
      <alignment horizontal="right" vertical="center" wrapText="1"/>
      <protection/>
    </xf>
    <xf numFmtId="0" fontId="2" fillId="8" borderId="17" xfId="83" applyFont="1" applyFill="1" applyBorder="1" applyAlignment="1">
      <alignment horizontal="center" vertical="center" wrapText="1"/>
      <protection/>
    </xf>
    <xf numFmtId="0" fontId="1" fillId="0" borderId="17" xfId="83" applyNumberFormat="1" applyFont="1" applyFill="1" applyBorder="1" applyAlignment="1" applyProtection="1">
      <alignment vertical="center"/>
      <protection/>
    </xf>
    <xf numFmtId="0" fontId="1" fillId="0" borderId="9" xfId="83" applyNumberFormat="1" applyFont="1" applyFill="1" applyBorder="1" applyAlignment="1" applyProtection="1">
      <alignment vertical="center"/>
      <protection/>
    </xf>
    <xf numFmtId="0" fontId="2" fillId="8" borderId="15" xfId="83" applyFont="1" applyFill="1" applyBorder="1" applyAlignment="1">
      <alignment horizontal="center" vertical="center"/>
      <protection/>
    </xf>
    <xf numFmtId="178" fontId="2" fillId="0" borderId="9" xfId="0" applyNumberFormat="1" applyFont="1" applyFill="1" applyBorder="1" applyAlignment="1">
      <alignment horizontal="right" vertical="center" wrapText="1"/>
    </xf>
    <xf numFmtId="0" fontId="2" fillId="0" borderId="9" xfId="86" applyFont="1" applyFill="1" applyBorder="1">
      <alignment vertical="center"/>
      <protection/>
    </xf>
    <xf numFmtId="180" fontId="2" fillId="0" borderId="9" xfId="0" applyNumberFormat="1" applyFont="1" applyFill="1" applyBorder="1" applyAlignment="1" applyProtection="1">
      <alignment horizontal="right" vertical="center" wrapText="1"/>
      <protection/>
    </xf>
    <xf numFmtId="0" fontId="2" fillId="0" borderId="9" xfId="0" applyFont="1" applyBorder="1" applyAlignment="1">
      <alignment vertical="center"/>
    </xf>
    <xf numFmtId="178" fontId="2" fillId="0" borderId="9" xfId="0" applyNumberFormat="1" applyFont="1" applyBorder="1" applyAlignment="1">
      <alignment horizontal="right" vertical="center" wrapText="1"/>
    </xf>
    <xf numFmtId="0" fontId="2" fillId="0" borderId="9" xfId="0" applyFont="1" applyFill="1" applyBorder="1" applyAlignment="1">
      <alignment horizontal="center" vertical="center"/>
    </xf>
    <xf numFmtId="0" fontId="1" fillId="0" borderId="25" xfId="0" applyNumberFormat="1" applyFont="1" applyFill="1" applyBorder="1" applyAlignment="1" applyProtection="1">
      <alignment horizontal="left" vertical="center"/>
      <protection/>
    </xf>
    <xf numFmtId="0" fontId="10" fillId="0" borderId="0" xfId="61" applyFont="1" applyBorder="1" applyAlignment="1" applyProtection="1">
      <alignment horizontal="center" vertical="center"/>
      <protection/>
    </xf>
    <xf numFmtId="0" fontId="11" fillId="0" borderId="0" xfId="61" applyFont="1" applyBorder="1" applyAlignment="1" applyProtection="1">
      <alignment vertical="center"/>
      <protection/>
    </xf>
    <xf numFmtId="0" fontId="11" fillId="0" borderId="0" xfId="61" applyFont="1" applyBorder="1" applyAlignment="1" applyProtection="1">
      <alignment horizontal="left" vertical="center"/>
      <protection/>
    </xf>
    <xf numFmtId="0" fontId="11" fillId="0" borderId="0" xfId="61" applyFont="1" applyBorder="1" applyAlignment="1" applyProtection="1">
      <alignment/>
      <protection/>
    </xf>
    <xf numFmtId="0" fontId="12" fillId="0" borderId="0" xfId="61" applyFont="1" applyBorder="1" applyAlignment="1" applyProtection="1">
      <alignment/>
      <protection/>
    </xf>
    <xf numFmtId="0" fontId="13" fillId="0" borderId="0" xfId="0" applyFont="1" applyAlignment="1">
      <alignment horizontal="center" vertical="center"/>
    </xf>
    <xf numFmtId="0" fontId="3" fillId="0" borderId="0" xfId="0" applyFont="1" applyFill="1" applyAlignment="1">
      <alignment horizontal="center" vertical="center"/>
    </xf>
    <xf numFmtId="49" fontId="14" fillId="0" borderId="0" xfId="0" applyNumberFormat="1" applyFont="1" applyFill="1" applyAlignment="1">
      <alignment vertical="center"/>
    </xf>
  </cellXfs>
  <cellStyles count="81">
    <cellStyle name="Normal" xfId="0"/>
    <cellStyle name="Currency [0]" xfId="15"/>
    <cellStyle name="20% - 强调文字颜色 3" xfId="16"/>
    <cellStyle name="输入" xfId="17"/>
    <cellStyle name="Currency" xfId="18"/>
    <cellStyle name="常规_10FFF10EDCCA4317905A55AF0DC4BD23" xfId="19"/>
    <cellStyle name="Comma [0]" xfId="20"/>
    <cellStyle name="差" xfId="21"/>
    <cellStyle name="差_4CF70F3128B9480F8BD5EA5617B08761" xfId="22"/>
    <cellStyle name="40% - 强调文字颜色 3" xfId="23"/>
    <cellStyle name="Comma" xfId="24"/>
    <cellStyle name="60% - 强调文字颜色 3" xfId="25"/>
    <cellStyle name="Hyperlink" xfId="26"/>
    <cellStyle name="Percent" xfId="27"/>
    <cellStyle name="标题_2BBB9C6EEE0E413EABCCF77064EF1D75" xfId="28"/>
    <cellStyle name="常规_385200E607F04804B5C7988757B03D63"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常规_新报表页" xfId="61"/>
    <cellStyle name="常规_5E9FB8AE66E14E3CBF0A58F4E691094F" xfId="62"/>
    <cellStyle name="40% - 强调文字颜色 4" xfId="63"/>
    <cellStyle name="强调文字颜色 5" xfId="64"/>
    <cellStyle name="常规 2 2" xfId="65"/>
    <cellStyle name="40% - 强调文字颜色 5" xfId="66"/>
    <cellStyle name="60% - 强调文字颜色 5" xfId="67"/>
    <cellStyle name="差_FA3FFA96D44B40C1BFF42E588E35B0FB" xfId="68"/>
    <cellStyle name="强调文字颜色 6" xfId="69"/>
    <cellStyle name="40% - 强调文字颜色 6" xfId="70"/>
    <cellStyle name="60% - 强调文字颜色 6" xfId="71"/>
    <cellStyle name="差_2BBB9C6EEE0E413EABCCF77064EF1D75" xfId="72"/>
    <cellStyle name="差_341F7BDBCDB44FA1892853E63DE71CFE" xfId="73"/>
    <cellStyle name="差_4469FE3FD9AC43D1A6F0A8216E47E894" xfId="74"/>
    <cellStyle name="差_500322DEB6AA45D5A4A99F9706188FCE" xfId="75"/>
    <cellStyle name="常规_EA9ADEE351EC4FBE8D6B10FECBD78F3B" xfId="76"/>
    <cellStyle name="常规 2" xfId="77"/>
    <cellStyle name="常规_16D242D3E8CA48A39E7BABAD4C2ADF34" xfId="78"/>
    <cellStyle name="常规_39487248717147F198562F069F2ADD01" xfId="79"/>
    <cellStyle name="常规_76F45534EFC8460DA0F4824A8C8A34BC" xfId="80"/>
    <cellStyle name="常规_9BD24174709145A1A19E8F64762D88B5" xfId="81"/>
    <cellStyle name="常规_AB1B1E38243A4EE5BA45BBBA49A942B7" xfId="82"/>
    <cellStyle name="常规_F2C9F44EAE6D41698431DB70DDBCF964" xfId="83"/>
    <cellStyle name="常规_FA85956AF29D46888C80C611E9FB4855" xfId="84"/>
    <cellStyle name="常规_FDEBF98641054675A285ACB70D2F65A1" xfId="85"/>
    <cellStyle name="常规_部门收支总表" xfId="86"/>
    <cellStyle name="常规_工资福利" xfId="87"/>
    <cellStyle name="好_2BBB9C6EEE0E413EABCCF77064EF1D75" xfId="88"/>
    <cellStyle name="好_341F7BDBCDB44FA1892853E63DE71CFE" xfId="89"/>
    <cellStyle name="好_4469FE3FD9AC43D1A6F0A8216E47E894" xfId="90"/>
    <cellStyle name="好_4CF70F3128B9480F8BD5EA5617B08761" xfId="91"/>
    <cellStyle name="好_500322DEB6AA45D5A4A99F9706188FCE" xfId="92"/>
    <cellStyle name="好_FA3FFA96D44B40C1BFF42E588E35B0FB" xfId="93"/>
    <cellStyle name="常规_0B6CD2B80CC44853A61EA0F3C70718A7"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5:M11"/>
  <sheetViews>
    <sheetView showGridLines="0" workbookViewId="0" topLeftCell="A1">
      <selection activeCell="A1" sqref="A1"/>
    </sheetView>
  </sheetViews>
  <sheetFormatPr defaultColWidth="9.00390625" defaultRowHeight="14.25"/>
  <cols>
    <col min="3" max="3" width="13.625" style="0" customWidth="1"/>
  </cols>
  <sheetData>
    <row r="1" ht="14.25" customHeight="1"/>
    <row r="2" ht="14.25" customHeight="1"/>
    <row r="3" ht="14.25" customHeight="1"/>
    <row r="4" ht="14.25" customHeight="1"/>
    <row r="5" spans="2:13" ht="67.5" customHeight="1">
      <c r="B5" s="459" t="s">
        <v>0</v>
      </c>
      <c r="C5" s="459"/>
      <c r="D5" s="459"/>
      <c r="E5" s="459"/>
      <c r="F5" s="459"/>
      <c r="G5" s="459"/>
      <c r="H5" s="459"/>
      <c r="I5" s="459"/>
      <c r="J5" s="459"/>
      <c r="K5" s="459"/>
      <c r="L5" s="459"/>
      <c r="M5" s="459"/>
    </row>
    <row r="6" ht="14.25" customHeight="1"/>
    <row r="7" ht="14.25" customHeight="1"/>
    <row r="8" ht="14.25" customHeight="1"/>
    <row r="10" spans="3:4" s="50" customFormat="1" ht="27.75" customHeight="1">
      <c r="C10" s="460" t="s">
        <v>1</v>
      </c>
      <c r="D10" s="461" t="s">
        <v>2</v>
      </c>
    </row>
    <row r="11" spans="3:4" s="50" customFormat="1" ht="27.75" customHeight="1">
      <c r="C11" s="460" t="s">
        <v>3</v>
      </c>
      <c r="D11" s="461" t="s">
        <v>4</v>
      </c>
    </row>
  </sheetData>
  <sheetProtection formatCells="0" formatColumns="0" formatRows="0"/>
  <mergeCells count="1">
    <mergeCell ref="B5:M5"/>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14"/>
  <sheetViews>
    <sheetView showGridLines="0" showZeros="0" workbookViewId="0" topLeftCell="A1">
      <selection activeCell="A1" sqref="A1"/>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301" t="s">
        <v>246</v>
      </c>
    </row>
    <row r="2" spans="1:14" ht="33" customHeight="1">
      <c r="A2" s="298" t="s">
        <v>247</v>
      </c>
      <c r="B2" s="298"/>
      <c r="C2" s="298"/>
      <c r="D2" s="298"/>
      <c r="E2" s="298"/>
      <c r="F2" s="298"/>
      <c r="G2" s="298"/>
      <c r="H2" s="298"/>
      <c r="I2" s="298"/>
      <c r="J2" s="298"/>
      <c r="K2" s="298"/>
      <c r="L2" s="298"/>
      <c r="M2" s="298"/>
      <c r="N2" s="298"/>
    </row>
    <row r="3" spans="13:14" ht="14.25" customHeight="1">
      <c r="M3" s="248" t="s">
        <v>132</v>
      </c>
      <c r="N3" s="248"/>
    </row>
    <row r="4" spans="1:14" ht="22.5" customHeight="1">
      <c r="A4" s="268" t="s">
        <v>150</v>
      </c>
      <c r="B4" s="268"/>
      <c r="C4" s="268"/>
      <c r="D4" s="131" t="s">
        <v>180</v>
      </c>
      <c r="E4" s="131" t="s">
        <v>134</v>
      </c>
      <c r="F4" s="131" t="s">
        <v>135</v>
      </c>
      <c r="G4" s="131" t="s">
        <v>182</v>
      </c>
      <c r="H4" s="131"/>
      <c r="I4" s="131"/>
      <c r="J4" s="131"/>
      <c r="K4" s="131"/>
      <c r="L4" s="131" t="s">
        <v>186</v>
      </c>
      <c r="M4" s="131"/>
      <c r="N4" s="131"/>
    </row>
    <row r="5" spans="1:14" ht="17.25" customHeight="1">
      <c r="A5" s="131" t="s">
        <v>153</v>
      </c>
      <c r="B5" s="135" t="s">
        <v>154</v>
      </c>
      <c r="C5" s="131" t="s">
        <v>155</v>
      </c>
      <c r="D5" s="131"/>
      <c r="E5" s="131"/>
      <c r="F5" s="131"/>
      <c r="G5" s="131" t="s">
        <v>248</v>
      </c>
      <c r="H5" s="131" t="s">
        <v>249</v>
      </c>
      <c r="I5" s="131" t="s">
        <v>250</v>
      </c>
      <c r="J5" s="131" t="s">
        <v>251</v>
      </c>
      <c r="K5" s="131" t="s">
        <v>252</v>
      </c>
      <c r="L5" s="131" t="s">
        <v>248</v>
      </c>
      <c r="M5" s="131" t="s">
        <v>205</v>
      </c>
      <c r="N5" s="131" t="s">
        <v>253</v>
      </c>
    </row>
    <row r="6" spans="1:14" ht="20.25" customHeight="1">
      <c r="A6" s="131"/>
      <c r="B6" s="135"/>
      <c r="C6" s="131"/>
      <c r="D6" s="131"/>
      <c r="E6" s="131"/>
      <c r="F6" s="131"/>
      <c r="G6" s="131"/>
      <c r="H6" s="131"/>
      <c r="I6" s="131"/>
      <c r="J6" s="131"/>
      <c r="K6" s="131"/>
      <c r="L6" s="131"/>
      <c r="M6" s="131"/>
      <c r="N6" s="131"/>
    </row>
    <row r="7" spans="1:14" s="50" customFormat="1" ht="29.25" customHeight="1">
      <c r="A7" s="299"/>
      <c r="B7" s="299"/>
      <c r="C7" s="299"/>
      <c r="D7" s="299"/>
      <c r="E7" s="300" t="s">
        <v>135</v>
      </c>
      <c r="F7" s="269">
        <f aca="true" t="shared" si="0" ref="F7:N7">F8</f>
        <v>396.53999999999996</v>
      </c>
      <c r="G7" s="269">
        <f t="shared" si="0"/>
        <v>324.78</v>
      </c>
      <c r="H7" s="269">
        <f t="shared" si="0"/>
        <v>210.68</v>
      </c>
      <c r="I7" s="269">
        <f t="shared" si="0"/>
        <v>80.57</v>
      </c>
      <c r="J7" s="269">
        <f t="shared" si="0"/>
        <v>33.53</v>
      </c>
      <c r="K7" s="269">
        <f t="shared" si="0"/>
        <v>0</v>
      </c>
      <c r="L7" s="269">
        <f t="shared" si="0"/>
        <v>71.76</v>
      </c>
      <c r="M7" s="269">
        <f t="shared" si="0"/>
        <v>71.76</v>
      </c>
      <c r="N7" s="269">
        <f t="shared" si="0"/>
        <v>0</v>
      </c>
    </row>
    <row r="8" spans="1:14" ht="29.25" customHeight="1">
      <c r="A8" s="299"/>
      <c r="B8" s="299"/>
      <c r="C8" s="299"/>
      <c r="D8" s="299" t="s">
        <v>4</v>
      </c>
      <c r="E8" s="300" t="s">
        <v>2</v>
      </c>
      <c r="F8" s="269">
        <f aca="true" t="shared" si="1" ref="F8:N8">SUM(F9:F14)</f>
        <v>396.53999999999996</v>
      </c>
      <c r="G8" s="269">
        <f t="shared" si="1"/>
        <v>324.78</v>
      </c>
      <c r="H8" s="269">
        <f t="shared" si="1"/>
        <v>210.68</v>
      </c>
      <c r="I8" s="269">
        <f t="shared" si="1"/>
        <v>80.57</v>
      </c>
      <c r="J8" s="269">
        <f t="shared" si="1"/>
        <v>33.53</v>
      </c>
      <c r="K8" s="269">
        <f t="shared" si="1"/>
        <v>0</v>
      </c>
      <c r="L8" s="269">
        <f t="shared" si="1"/>
        <v>71.76</v>
      </c>
      <c r="M8" s="269">
        <f t="shared" si="1"/>
        <v>71.76</v>
      </c>
      <c r="N8" s="269">
        <f t="shared" si="1"/>
        <v>0</v>
      </c>
    </row>
    <row r="9" spans="1:14" ht="29.25" customHeight="1">
      <c r="A9" s="299" t="s">
        <v>156</v>
      </c>
      <c r="B9" s="299" t="s">
        <v>157</v>
      </c>
      <c r="C9" s="299" t="s">
        <v>158</v>
      </c>
      <c r="D9" s="299" t="s">
        <v>159</v>
      </c>
      <c r="E9" s="300" t="s">
        <v>160</v>
      </c>
      <c r="F9" s="269">
        <v>282.44</v>
      </c>
      <c r="G9" s="269">
        <v>210.68</v>
      </c>
      <c r="H9" s="269">
        <v>210.68</v>
      </c>
      <c r="I9" s="269">
        <v>0</v>
      </c>
      <c r="J9" s="269">
        <v>0</v>
      </c>
      <c r="K9" s="269">
        <v>0</v>
      </c>
      <c r="L9" s="269">
        <v>71.76</v>
      </c>
      <c r="M9" s="269">
        <v>71.76</v>
      </c>
      <c r="N9" s="269">
        <v>0</v>
      </c>
    </row>
    <row r="10" spans="1:14" ht="29.25" customHeight="1">
      <c r="A10" s="299" t="s">
        <v>164</v>
      </c>
      <c r="B10" s="299" t="s">
        <v>157</v>
      </c>
      <c r="C10" s="299" t="s">
        <v>157</v>
      </c>
      <c r="D10" s="299" t="s">
        <v>159</v>
      </c>
      <c r="E10" s="300" t="s">
        <v>173</v>
      </c>
      <c r="F10" s="269">
        <v>44.71</v>
      </c>
      <c r="G10" s="269">
        <v>44.71</v>
      </c>
      <c r="H10" s="269">
        <v>0</v>
      </c>
      <c r="I10" s="269">
        <v>44.71</v>
      </c>
      <c r="J10" s="269">
        <v>0</v>
      </c>
      <c r="K10" s="269">
        <v>0</v>
      </c>
      <c r="L10" s="269">
        <v>0</v>
      </c>
      <c r="M10" s="269">
        <v>0</v>
      </c>
      <c r="N10" s="269">
        <v>0</v>
      </c>
    </row>
    <row r="11" spans="1:14" ht="29.25" customHeight="1">
      <c r="A11" s="299" t="s">
        <v>164</v>
      </c>
      <c r="B11" s="299" t="s">
        <v>165</v>
      </c>
      <c r="C11" s="299" t="s">
        <v>166</v>
      </c>
      <c r="D11" s="299" t="s">
        <v>159</v>
      </c>
      <c r="E11" s="300" t="s">
        <v>167</v>
      </c>
      <c r="F11" s="269">
        <v>3.99</v>
      </c>
      <c r="G11" s="269">
        <v>3.99</v>
      </c>
      <c r="H11" s="269">
        <v>0</v>
      </c>
      <c r="I11" s="269">
        <v>3.99</v>
      </c>
      <c r="J11" s="269">
        <v>0</v>
      </c>
      <c r="K11" s="269">
        <v>0</v>
      </c>
      <c r="L11" s="269">
        <v>0</v>
      </c>
      <c r="M11" s="269">
        <v>0</v>
      </c>
      <c r="N11" s="269">
        <v>0</v>
      </c>
    </row>
    <row r="12" spans="1:14" ht="29.25" customHeight="1">
      <c r="A12" s="299" t="s">
        <v>170</v>
      </c>
      <c r="B12" s="299" t="s">
        <v>165</v>
      </c>
      <c r="C12" s="299" t="s">
        <v>158</v>
      </c>
      <c r="D12" s="299" t="s">
        <v>159</v>
      </c>
      <c r="E12" s="300" t="s">
        <v>174</v>
      </c>
      <c r="F12" s="269">
        <v>20.69</v>
      </c>
      <c r="G12" s="269">
        <v>20.69</v>
      </c>
      <c r="H12" s="269">
        <v>0</v>
      </c>
      <c r="I12" s="269">
        <v>20.69</v>
      </c>
      <c r="J12" s="269">
        <v>0</v>
      </c>
      <c r="K12" s="269">
        <v>0</v>
      </c>
      <c r="L12" s="269">
        <v>0</v>
      </c>
      <c r="M12" s="269">
        <v>0</v>
      </c>
      <c r="N12" s="269">
        <v>0</v>
      </c>
    </row>
    <row r="13" spans="1:14" ht="29.25" customHeight="1">
      <c r="A13" s="299" t="s">
        <v>170</v>
      </c>
      <c r="B13" s="299" t="s">
        <v>165</v>
      </c>
      <c r="C13" s="299" t="s">
        <v>171</v>
      </c>
      <c r="D13" s="299" t="s">
        <v>159</v>
      </c>
      <c r="E13" s="300" t="s">
        <v>172</v>
      </c>
      <c r="F13" s="269">
        <v>11.18</v>
      </c>
      <c r="G13" s="269">
        <v>11.18</v>
      </c>
      <c r="H13" s="269">
        <v>0</v>
      </c>
      <c r="I13" s="269">
        <v>11.18</v>
      </c>
      <c r="J13" s="269">
        <v>0</v>
      </c>
      <c r="K13" s="269">
        <v>0</v>
      </c>
      <c r="L13" s="269">
        <v>0</v>
      </c>
      <c r="M13" s="269">
        <v>0</v>
      </c>
      <c r="N13" s="269">
        <v>0</v>
      </c>
    </row>
    <row r="14" spans="1:14" ht="29.25" customHeight="1">
      <c r="A14" s="299" t="s">
        <v>161</v>
      </c>
      <c r="B14" s="299" t="s">
        <v>162</v>
      </c>
      <c r="C14" s="299" t="s">
        <v>158</v>
      </c>
      <c r="D14" s="299" t="s">
        <v>159</v>
      </c>
      <c r="E14" s="300" t="s">
        <v>163</v>
      </c>
      <c r="F14" s="269">
        <v>33.53</v>
      </c>
      <c r="G14" s="269">
        <v>33.53</v>
      </c>
      <c r="H14" s="269">
        <v>0</v>
      </c>
      <c r="I14" s="269">
        <v>0</v>
      </c>
      <c r="J14" s="269">
        <v>33.53</v>
      </c>
      <c r="K14" s="269">
        <v>0</v>
      </c>
      <c r="L14" s="269">
        <v>0</v>
      </c>
      <c r="M14" s="269">
        <v>0</v>
      </c>
      <c r="N14" s="269">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 right="0.75" top="1" bottom="1" header="0.5" footer="0.5"/>
  <pageSetup horizontalDpi="1200" verticalDpi="1200" orientation="landscape" paperSize="9" scale="75"/>
</worksheet>
</file>

<file path=xl/worksheets/sheet11.xml><?xml version="1.0" encoding="utf-8"?>
<worksheet xmlns="http://schemas.openxmlformats.org/spreadsheetml/2006/main" xmlns:r="http://schemas.openxmlformats.org/officeDocument/2006/relationships">
  <sheetPr>
    <pageSetUpPr fitToPage="1"/>
  </sheetPr>
  <dimension ref="A1:IT17"/>
  <sheetViews>
    <sheetView showGridLines="0" showZeros="0" workbookViewId="0" topLeftCell="A1">
      <selection activeCell="A1" sqref="A1"/>
    </sheetView>
  </sheetViews>
  <sheetFormatPr defaultColWidth="6.875" defaultRowHeight="22.5" customHeight="1"/>
  <cols>
    <col min="1" max="3" width="3.625" style="271" customWidth="1"/>
    <col min="4" max="4" width="7.25390625" style="271" customWidth="1"/>
    <col min="5" max="5" width="19.50390625" style="271" customWidth="1"/>
    <col min="6" max="6" width="9.00390625" style="271" customWidth="1"/>
    <col min="7" max="7" width="8.50390625" style="271" customWidth="1"/>
    <col min="8" max="11" width="7.50390625" style="271" customWidth="1"/>
    <col min="12" max="12" width="7.50390625" style="272" customWidth="1"/>
    <col min="13" max="21" width="7.50390625" style="271" customWidth="1"/>
    <col min="22" max="22" width="8.125" style="271" customWidth="1"/>
    <col min="23" max="25" width="7.50390625" style="271" customWidth="1"/>
    <col min="26" max="16384" width="6.75390625" style="271" customWidth="1"/>
  </cols>
  <sheetData>
    <row r="1" spans="2:26" ht="22.5" customHeight="1">
      <c r="B1" s="273"/>
      <c r="C1" s="273"/>
      <c r="D1" s="273"/>
      <c r="E1" s="273"/>
      <c r="F1" s="273"/>
      <c r="G1" s="273"/>
      <c r="H1" s="273"/>
      <c r="I1" s="273"/>
      <c r="J1" s="273"/>
      <c r="K1" s="273"/>
      <c r="M1" s="273"/>
      <c r="N1" s="273"/>
      <c r="O1" s="273"/>
      <c r="P1" s="273"/>
      <c r="Q1" s="273"/>
      <c r="R1" s="273"/>
      <c r="S1" s="273"/>
      <c r="T1" s="273"/>
      <c r="U1" s="273"/>
      <c r="Y1" s="294" t="s">
        <v>254</v>
      </c>
      <c r="Z1" s="295"/>
    </row>
    <row r="2" spans="1:25" ht="22.5" customHeight="1">
      <c r="A2" s="274" t="s">
        <v>255</v>
      </c>
      <c r="B2" s="274"/>
      <c r="C2" s="274"/>
      <c r="D2" s="274"/>
      <c r="E2" s="274"/>
      <c r="F2" s="274"/>
      <c r="G2" s="274"/>
      <c r="H2" s="274"/>
      <c r="I2" s="274"/>
      <c r="J2" s="274"/>
      <c r="K2" s="274"/>
      <c r="L2" s="274"/>
      <c r="M2" s="274"/>
      <c r="N2" s="274"/>
      <c r="O2" s="274"/>
      <c r="P2" s="274"/>
      <c r="Q2" s="274"/>
      <c r="R2" s="274"/>
      <c r="S2" s="274"/>
      <c r="T2" s="274"/>
      <c r="U2" s="274"/>
      <c r="V2" s="274"/>
      <c r="W2" s="274"/>
      <c r="X2" s="274"/>
      <c r="Y2" s="274"/>
    </row>
    <row r="3" spans="1:26" ht="22.5" customHeight="1">
      <c r="A3" s="275"/>
      <c r="B3" s="275"/>
      <c r="C3" s="275"/>
      <c r="D3" s="276"/>
      <c r="E3" s="276"/>
      <c r="F3" s="276"/>
      <c r="G3" s="276"/>
      <c r="H3" s="276"/>
      <c r="I3" s="276"/>
      <c r="J3" s="276"/>
      <c r="K3" s="276"/>
      <c r="M3" s="276"/>
      <c r="N3" s="276"/>
      <c r="O3" s="276"/>
      <c r="P3" s="276"/>
      <c r="Q3" s="276"/>
      <c r="R3" s="276"/>
      <c r="S3" s="276"/>
      <c r="T3" s="276"/>
      <c r="U3" s="276"/>
      <c r="X3" s="291" t="s">
        <v>132</v>
      </c>
      <c r="Y3" s="291"/>
      <c r="Z3" s="296"/>
    </row>
    <row r="4" spans="1:25" ht="27" customHeight="1">
      <c r="A4" s="277" t="s">
        <v>150</v>
      </c>
      <c r="B4" s="277"/>
      <c r="C4" s="277"/>
      <c r="D4" s="278" t="s">
        <v>133</v>
      </c>
      <c r="E4" s="278" t="s">
        <v>151</v>
      </c>
      <c r="F4" s="278" t="s">
        <v>152</v>
      </c>
      <c r="G4" s="279" t="s">
        <v>256</v>
      </c>
      <c r="H4" s="280"/>
      <c r="I4" s="280"/>
      <c r="J4" s="280"/>
      <c r="K4" s="280"/>
      <c r="L4" s="284"/>
      <c r="M4" s="285" t="s">
        <v>250</v>
      </c>
      <c r="N4" s="285"/>
      <c r="O4" s="285"/>
      <c r="P4" s="285"/>
      <c r="Q4" s="285"/>
      <c r="R4" s="285"/>
      <c r="S4" s="285"/>
      <c r="T4" s="285"/>
      <c r="U4" s="286" t="s">
        <v>251</v>
      </c>
      <c r="V4" s="278" t="s">
        <v>252</v>
      </c>
      <c r="W4" s="278"/>
      <c r="X4" s="278"/>
      <c r="Y4" s="278"/>
    </row>
    <row r="5" spans="1:25" ht="27" customHeight="1">
      <c r="A5" s="278" t="s">
        <v>153</v>
      </c>
      <c r="B5" s="278" t="s">
        <v>154</v>
      </c>
      <c r="C5" s="278" t="s">
        <v>155</v>
      </c>
      <c r="D5" s="278"/>
      <c r="E5" s="278"/>
      <c r="F5" s="278"/>
      <c r="G5" s="278" t="s">
        <v>135</v>
      </c>
      <c r="H5" s="278" t="s">
        <v>257</v>
      </c>
      <c r="I5" s="278" t="s">
        <v>258</v>
      </c>
      <c r="J5" s="278" t="s">
        <v>259</v>
      </c>
      <c r="K5" s="286" t="s">
        <v>260</v>
      </c>
      <c r="L5" s="278" t="s">
        <v>261</v>
      </c>
      <c r="M5" s="278" t="s">
        <v>135</v>
      </c>
      <c r="N5" s="278" t="s">
        <v>262</v>
      </c>
      <c r="O5" s="278" t="s">
        <v>263</v>
      </c>
      <c r="P5" s="278" t="s">
        <v>264</v>
      </c>
      <c r="Q5" s="292" t="s">
        <v>265</v>
      </c>
      <c r="R5" s="278" t="s">
        <v>266</v>
      </c>
      <c r="S5" s="278" t="s">
        <v>267</v>
      </c>
      <c r="T5" s="278" t="s">
        <v>268</v>
      </c>
      <c r="U5" s="293"/>
      <c r="V5" s="278" t="s">
        <v>135</v>
      </c>
      <c r="W5" s="278" t="s">
        <v>269</v>
      </c>
      <c r="X5" s="278" t="s">
        <v>270</v>
      </c>
      <c r="Y5" s="278" t="s">
        <v>252</v>
      </c>
    </row>
    <row r="6" spans="1:25" ht="27" customHeight="1">
      <c r="A6" s="278"/>
      <c r="B6" s="278"/>
      <c r="C6" s="278"/>
      <c r="D6" s="278"/>
      <c r="E6" s="278"/>
      <c r="F6" s="278"/>
      <c r="G6" s="278"/>
      <c r="H6" s="278"/>
      <c r="I6" s="278"/>
      <c r="J6" s="278"/>
      <c r="K6" s="287"/>
      <c r="L6" s="278"/>
      <c r="M6" s="278"/>
      <c r="N6" s="278"/>
      <c r="O6" s="278"/>
      <c r="P6" s="278"/>
      <c r="Q6" s="292"/>
      <c r="R6" s="278"/>
      <c r="S6" s="278"/>
      <c r="T6" s="278"/>
      <c r="U6" s="287"/>
      <c r="V6" s="278"/>
      <c r="W6" s="278"/>
      <c r="X6" s="278"/>
      <c r="Y6" s="278"/>
    </row>
    <row r="7" spans="1:25" ht="22.5" customHeight="1">
      <c r="A7" s="277" t="s">
        <v>147</v>
      </c>
      <c r="B7" s="277" t="s">
        <v>147</v>
      </c>
      <c r="C7" s="277" t="s">
        <v>147</v>
      </c>
      <c r="D7" s="277" t="s">
        <v>147</v>
      </c>
      <c r="E7" s="277" t="s">
        <v>147</v>
      </c>
      <c r="F7" s="277">
        <v>1</v>
      </c>
      <c r="G7" s="277">
        <v>2</v>
      </c>
      <c r="H7" s="277">
        <v>3</v>
      </c>
      <c r="I7" s="277">
        <v>4</v>
      </c>
      <c r="J7" s="277">
        <v>5</v>
      </c>
      <c r="K7" s="277">
        <v>6</v>
      </c>
      <c r="L7" s="277">
        <v>7</v>
      </c>
      <c r="M7" s="277">
        <v>8</v>
      </c>
      <c r="N7" s="277">
        <v>9</v>
      </c>
      <c r="O7" s="277">
        <v>10</v>
      </c>
      <c r="P7" s="277">
        <v>11</v>
      </c>
      <c r="Q7" s="277">
        <v>12</v>
      </c>
      <c r="R7" s="277">
        <v>13</v>
      </c>
      <c r="S7" s="277">
        <v>14</v>
      </c>
      <c r="T7" s="277">
        <v>15</v>
      </c>
      <c r="U7" s="277">
        <v>16</v>
      </c>
      <c r="V7" s="277">
        <v>17</v>
      </c>
      <c r="W7" s="277">
        <v>18</v>
      </c>
      <c r="X7" s="277">
        <v>19</v>
      </c>
      <c r="Y7" s="277">
        <v>20</v>
      </c>
    </row>
    <row r="8" spans="1:254" s="270" customFormat="1" ht="26.25" customHeight="1">
      <c r="A8" s="281"/>
      <c r="B8" s="281"/>
      <c r="C8" s="281"/>
      <c r="D8" s="282"/>
      <c r="E8" s="282" t="s">
        <v>135</v>
      </c>
      <c r="F8" s="283">
        <f aca="true" t="shared" si="0" ref="F8:Y8">F9</f>
        <v>396.53999999999996</v>
      </c>
      <c r="G8" s="283">
        <f t="shared" si="0"/>
        <v>279.44</v>
      </c>
      <c r="H8" s="283">
        <f t="shared" si="0"/>
        <v>171.64</v>
      </c>
      <c r="I8" s="283">
        <f t="shared" si="0"/>
        <v>76.62</v>
      </c>
      <c r="J8" s="283">
        <f t="shared" si="0"/>
        <v>0</v>
      </c>
      <c r="K8" s="288">
        <f t="shared" si="0"/>
        <v>0</v>
      </c>
      <c r="L8" s="289">
        <f t="shared" si="0"/>
        <v>31.18</v>
      </c>
      <c r="M8" s="283">
        <f t="shared" si="0"/>
        <v>80.57</v>
      </c>
      <c r="N8" s="283">
        <f t="shared" si="0"/>
        <v>44.71</v>
      </c>
      <c r="O8" s="283">
        <f t="shared" si="0"/>
        <v>19.56</v>
      </c>
      <c r="P8" s="283">
        <f t="shared" si="0"/>
        <v>11.18</v>
      </c>
      <c r="Q8" s="283">
        <f t="shared" si="0"/>
        <v>1.13</v>
      </c>
      <c r="R8" s="283">
        <f t="shared" si="0"/>
        <v>0</v>
      </c>
      <c r="S8" s="283">
        <f t="shared" si="0"/>
        <v>3.99</v>
      </c>
      <c r="T8" s="283">
        <f t="shared" si="0"/>
        <v>0</v>
      </c>
      <c r="U8" s="283">
        <f t="shared" si="0"/>
        <v>33.53</v>
      </c>
      <c r="V8" s="283">
        <f t="shared" si="0"/>
        <v>3</v>
      </c>
      <c r="W8" s="283">
        <f t="shared" si="0"/>
        <v>0</v>
      </c>
      <c r="X8" s="283">
        <f t="shared" si="0"/>
        <v>3</v>
      </c>
      <c r="Y8" s="283">
        <f t="shared" si="0"/>
        <v>0</v>
      </c>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c r="ID8" s="297"/>
      <c r="IE8" s="297"/>
      <c r="IF8" s="297"/>
      <c r="IG8" s="297"/>
      <c r="IH8" s="297"/>
      <c r="II8" s="297"/>
      <c r="IJ8" s="297"/>
      <c r="IK8" s="297"/>
      <c r="IL8" s="297"/>
      <c r="IM8" s="297"/>
      <c r="IN8" s="297"/>
      <c r="IO8" s="297"/>
      <c r="IP8" s="297"/>
      <c r="IQ8" s="297"/>
      <c r="IR8" s="297"/>
      <c r="IS8" s="297"/>
      <c r="IT8" s="297"/>
    </row>
    <row r="9" spans="1:26" ht="26.25" customHeight="1">
      <c r="A9" s="281"/>
      <c r="B9" s="281"/>
      <c r="C9" s="281"/>
      <c r="D9" s="282">
        <v>50201</v>
      </c>
      <c r="E9" s="282" t="s">
        <v>2</v>
      </c>
      <c r="F9" s="283">
        <f aca="true" t="shared" si="1" ref="F9:Y9">SUM(F10:F15)</f>
        <v>396.53999999999996</v>
      </c>
      <c r="G9" s="283">
        <f t="shared" si="1"/>
        <v>279.44</v>
      </c>
      <c r="H9" s="283">
        <f t="shared" si="1"/>
        <v>171.64</v>
      </c>
      <c r="I9" s="283">
        <f t="shared" si="1"/>
        <v>76.62</v>
      </c>
      <c r="J9" s="283">
        <f t="shared" si="1"/>
        <v>0</v>
      </c>
      <c r="K9" s="288">
        <f t="shared" si="1"/>
        <v>0</v>
      </c>
      <c r="L9" s="289">
        <f t="shared" si="1"/>
        <v>31.18</v>
      </c>
      <c r="M9" s="283">
        <f t="shared" si="1"/>
        <v>80.57</v>
      </c>
      <c r="N9" s="283">
        <f t="shared" si="1"/>
        <v>44.71</v>
      </c>
      <c r="O9" s="283">
        <f t="shared" si="1"/>
        <v>19.56</v>
      </c>
      <c r="P9" s="283">
        <f t="shared" si="1"/>
        <v>11.18</v>
      </c>
      <c r="Q9" s="283">
        <f t="shared" si="1"/>
        <v>1.13</v>
      </c>
      <c r="R9" s="283">
        <f t="shared" si="1"/>
        <v>0</v>
      </c>
      <c r="S9" s="283">
        <f t="shared" si="1"/>
        <v>3.99</v>
      </c>
      <c r="T9" s="283">
        <f t="shared" si="1"/>
        <v>0</v>
      </c>
      <c r="U9" s="283">
        <f t="shared" si="1"/>
        <v>33.53</v>
      </c>
      <c r="V9" s="283">
        <f t="shared" si="1"/>
        <v>3</v>
      </c>
      <c r="W9" s="283">
        <f t="shared" si="1"/>
        <v>0</v>
      </c>
      <c r="X9" s="283">
        <f t="shared" si="1"/>
        <v>3</v>
      </c>
      <c r="Y9" s="283">
        <f t="shared" si="1"/>
        <v>0</v>
      </c>
      <c r="Z9" s="290"/>
    </row>
    <row r="10" spans="1:26" ht="26.25" customHeight="1">
      <c r="A10" s="281" t="s">
        <v>156</v>
      </c>
      <c r="B10" s="281" t="s">
        <v>157</v>
      </c>
      <c r="C10" s="281" t="s">
        <v>158</v>
      </c>
      <c r="D10" s="282">
        <v>50201</v>
      </c>
      <c r="E10" s="282" t="s">
        <v>160</v>
      </c>
      <c r="F10" s="283">
        <v>282.44</v>
      </c>
      <c r="G10" s="283">
        <v>279.44</v>
      </c>
      <c r="H10" s="283">
        <v>171.64</v>
      </c>
      <c r="I10" s="283">
        <v>76.62</v>
      </c>
      <c r="J10" s="283">
        <v>0</v>
      </c>
      <c r="K10" s="288">
        <v>0</v>
      </c>
      <c r="L10" s="289">
        <v>31.18</v>
      </c>
      <c r="M10" s="283">
        <v>0</v>
      </c>
      <c r="N10" s="283">
        <v>0</v>
      </c>
      <c r="O10" s="283">
        <v>0</v>
      </c>
      <c r="P10" s="283">
        <v>0</v>
      </c>
      <c r="Q10" s="283">
        <v>0</v>
      </c>
      <c r="R10" s="283">
        <v>0</v>
      </c>
      <c r="S10" s="283">
        <v>0</v>
      </c>
      <c r="T10" s="283">
        <v>0</v>
      </c>
      <c r="U10" s="283">
        <v>0</v>
      </c>
      <c r="V10" s="283">
        <v>3</v>
      </c>
      <c r="W10" s="283">
        <v>0</v>
      </c>
      <c r="X10" s="283">
        <v>3</v>
      </c>
      <c r="Y10" s="283">
        <v>0</v>
      </c>
      <c r="Z10" s="290"/>
    </row>
    <row r="11" spans="1:25" ht="26.25" customHeight="1">
      <c r="A11" s="281" t="s">
        <v>164</v>
      </c>
      <c r="B11" s="281" t="s">
        <v>157</v>
      </c>
      <c r="C11" s="281" t="s">
        <v>157</v>
      </c>
      <c r="D11" s="282">
        <v>50201</v>
      </c>
      <c r="E11" s="282" t="s">
        <v>173</v>
      </c>
      <c r="F11" s="283">
        <v>44.71</v>
      </c>
      <c r="G11" s="283">
        <v>0</v>
      </c>
      <c r="H11" s="283">
        <v>0</v>
      </c>
      <c r="I11" s="283">
        <v>0</v>
      </c>
      <c r="J11" s="283">
        <v>0</v>
      </c>
      <c r="K11" s="288">
        <v>0</v>
      </c>
      <c r="L11" s="289">
        <v>0</v>
      </c>
      <c r="M11" s="283">
        <v>44.71</v>
      </c>
      <c r="N11" s="283">
        <v>44.71</v>
      </c>
      <c r="O11" s="283">
        <v>0</v>
      </c>
      <c r="P11" s="283">
        <v>0</v>
      </c>
      <c r="Q11" s="283">
        <v>0</v>
      </c>
      <c r="R11" s="283">
        <v>0</v>
      </c>
      <c r="S11" s="283">
        <v>0</v>
      </c>
      <c r="T11" s="283">
        <v>0</v>
      </c>
      <c r="U11" s="283">
        <v>0</v>
      </c>
      <c r="V11" s="283">
        <v>0</v>
      </c>
      <c r="W11" s="283">
        <v>0</v>
      </c>
      <c r="X11" s="283">
        <v>0</v>
      </c>
      <c r="Y11" s="283">
        <v>0</v>
      </c>
    </row>
    <row r="12" spans="1:25" ht="26.25" customHeight="1">
      <c r="A12" s="281" t="s">
        <v>164</v>
      </c>
      <c r="B12" s="281" t="s">
        <v>165</v>
      </c>
      <c r="C12" s="281" t="s">
        <v>166</v>
      </c>
      <c r="D12" s="282">
        <v>50201</v>
      </c>
      <c r="E12" s="282" t="s">
        <v>167</v>
      </c>
      <c r="F12" s="283">
        <v>3.99</v>
      </c>
      <c r="G12" s="283">
        <v>0</v>
      </c>
      <c r="H12" s="283">
        <v>0</v>
      </c>
      <c r="I12" s="283">
        <v>0</v>
      </c>
      <c r="J12" s="283">
        <v>0</v>
      </c>
      <c r="K12" s="288">
        <v>0</v>
      </c>
      <c r="L12" s="289">
        <v>0</v>
      </c>
      <c r="M12" s="283">
        <v>3.99</v>
      </c>
      <c r="N12" s="283">
        <v>0</v>
      </c>
      <c r="O12" s="283">
        <v>0</v>
      </c>
      <c r="P12" s="283">
        <v>0</v>
      </c>
      <c r="Q12" s="283">
        <v>0</v>
      </c>
      <c r="R12" s="283">
        <v>0</v>
      </c>
      <c r="S12" s="283">
        <v>3.99</v>
      </c>
      <c r="T12" s="283">
        <v>0</v>
      </c>
      <c r="U12" s="283">
        <v>0</v>
      </c>
      <c r="V12" s="283">
        <v>0</v>
      </c>
      <c r="W12" s="283">
        <v>0</v>
      </c>
      <c r="X12" s="283">
        <v>0</v>
      </c>
      <c r="Y12" s="283">
        <v>0</v>
      </c>
    </row>
    <row r="13" spans="1:25" ht="26.25" customHeight="1">
      <c r="A13" s="281" t="s">
        <v>170</v>
      </c>
      <c r="B13" s="281" t="s">
        <v>165</v>
      </c>
      <c r="C13" s="281" t="s">
        <v>158</v>
      </c>
      <c r="D13" s="282">
        <v>50201</v>
      </c>
      <c r="E13" s="282" t="s">
        <v>174</v>
      </c>
      <c r="F13" s="283">
        <v>20.69</v>
      </c>
      <c r="G13" s="283">
        <v>0</v>
      </c>
      <c r="H13" s="283">
        <v>0</v>
      </c>
      <c r="I13" s="283">
        <v>0</v>
      </c>
      <c r="J13" s="283">
        <v>0</v>
      </c>
      <c r="K13" s="288">
        <v>0</v>
      </c>
      <c r="L13" s="289">
        <v>0</v>
      </c>
      <c r="M13" s="283">
        <v>20.69</v>
      </c>
      <c r="N13" s="283">
        <v>0</v>
      </c>
      <c r="O13" s="283">
        <v>19.56</v>
      </c>
      <c r="P13" s="283">
        <v>0</v>
      </c>
      <c r="Q13" s="283">
        <v>1.13</v>
      </c>
      <c r="R13" s="283">
        <v>0</v>
      </c>
      <c r="S13" s="283">
        <v>0</v>
      </c>
      <c r="T13" s="283">
        <v>0</v>
      </c>
      <c r="U13" s="283">
        <v>0</v>
      </c>
      <c r="V13" s="283">
        <v>0</v>
      </c>
      <c r="W13" s="283">
        <v>0</v>
      </c>
      <c r="X13" s="283">
        <v>0</v>
      </c>
      <c r="Y13" s="283">
        <v>0</v>
      </c>
    </row>
    <row r="14" spans="1:25" ht="26.25" customHeight="1">
      <c r="A14" s="281" t="s">
        <v>170</v>
      </c>
      <c r="B14" s="281" t="s">
        <v>165</v>
      </c>
      <c r="C14" s="281" t="s">
        <v>171</v>
      </c>
      <c r="D14" s="282">
        <v>50201</v>
      </c>
      <c r="E14" s="282" t="s">
        <v>172</v>
      </c>
      <c r="F14" s="283">
        <v>11.18</v>
      </c>
      <c r="G14" s="283">
        <v>0</v>
      </c>
      <c r="H14" s="283">
        <v>0</v>
      </c>
      <c r="I14" s="283">
        <v>0</v>
      </c>
      <c r="J14" s="283">
        <v>0</v>
      </c>
      <c r="K14" s="288">
        <v>0</v>
      </c>
      <c r="L14" s="289">
        <v>0</v>
      </c>
      <c r="M14" s="283">
        <v>11.18</v>
      </c>
      <c r="N14" s="283">
        <v>0</v>
      </c>
      <c r="O14" s="283">
        <v>0</v>
      </c>
      <c r="P14" s="283">
        <v>11.18</v>
      </c>
      <c r="Q14" s="283">
        <v>0</v>
      </c>
      <c r="R14" s="283">
        <v>0</v>
      </c>
      <c r="S14" s="283">
        <v>0</v>
      </c>
      <c r="T14" s="283">
        <v>0</v>
      </c>
      <c r="U14" s="283">
        <v>0</v>
      </c>
      <c r="V14" s="283">
        <v>0</v>
      </c>
      <c r="W14" s="283">
        <v>0</v>
      </c>
      <c r="X14" s="283">
        <v>0</v>
      </c>
      <c r="Y14" s="283">
        <v>0</v>
      </c>
    </row>
    <row r="15" spans="1:25" ht="26.25" customHeight="1">
      <c r="A15" s="281" t="s">
        <v>161</v>
      </c>
      <c r="B15" s="281" t="s">
        <v>162</v>
      </c>
      <c r="C15" s="281" t="s">
        <v>158</v>
      </c>
      <c r="D15" s="282">
        <v>50201</v>
      </c>
      <c r="E15" s="282" t="s">
        <v>163</v>
      </c>
      <c r="F15" s="283">
        <v>33.53</v>
      </c>
      <c r="G15" s="283">
        <v>0</v>
      </c>
      <c r="H15" s="283">
        <v>0</v>
      </c>
      <c r="I15" s="283">
        <v>0</v>
      </c>
      <c r="J15" s="283">
        <v>0</v>
      </c>
      <c r="K15" s="288">
        <v>0</v>
      </c>
      <c r="L15" s="289">
        <v>0</v>
      </c>
      <c r="M15" s="283">
        <v>0</v>
      </c>
      <c r="N15" s="283">
        <v>0</v>
      </c>
      <c r="O15" s="283">
        <v>0</v>
      </c>
      <c r="P15" s="283">
        <v>0</v>
      </c>
      <c r="Q15" s="283">
        <v>0</v>
      </c>
      <c r="R15" s="283">
        <v>0</v>
      </c>
      <c r="S15" s="283">
        <v>0</v>
      </c>
      <c r="T15" s="283">
        <v>0</v>
      </c>
      <c r="U15" s="283">
        <v>33.53</v>
      </c>
      <c r="V15" s="283">
        <v>0</v>
      </c>
      <c r="W15" s="283">
        <v>0</v>
      </c>
      <c r="X15" s="283">
        <v>0</v>
      </c>
      <c r="Y15" s="283">
        <v>0</v>
      </c>
    </row>
    <row r="16" spans="13:15" ht="22.5" customHeight="1">
      <c r="M16" s="290"/>
      <c r="N16" s="290"/>
      <c r="O16" s="290"/>
    </row>
    <row r="17" spans="1:254" s="271" customFormat="1" ht="22.5" customHeight="1">
      <c r="A17"/>
      <c r="B17"/>
      <c r="C17"/>
      <c r="D17"/>
      <c r="E17"/>
      <c r="F17"/>
      <c r="G17"/>
      <c r="H17"/>
      <c r="I17"/>
      <c r="J17"/>
      <c r="K17"/>
      <c r="L17"/>
      <c r="M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11810929756464" right="0.5511810929756464" top="0.5905511811023622" bottom="0.5905511811023622" header="0.35433069927485905" footer="0.5118110048489307"/>
  <pageSetup fitToHeight="1" fitToWidth="1" horizontalDpi="600" verticalDpi="600" orientation="landscape" paperSize="9" scale="66"/>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K7"/>
  <sheetViews>
    <sheetView showGridLines="0" showZeros="0" workbookViewId="0" topLeftCell="A1">
      <selection activeCell="A1" sqref="A1"/>
    </sheetView>
  </sheetViews>
  <sheetFormatPr defaultColWidth="9.00390625" defaultRowHeight="14.25"/>
  <cols>
    <col min="1" max="3" width="5.875" style="0" customWidth="1"/>
    <col min="5" max="5" width="14.875" style="0" customWidth="1"/>
    <col min="6" max="6" width="10.375" style="0" customWidth="1"/>
  </cols>
  <sheetData>
    <row r="1" ht="14.25" customHeight="1">
      <c r="K1" s="148" t="s">
        <v>271</v>
      </c>
    </row>
    <row r="2" spans="1:11" ht="27" customHeight="1">
      <c r="A2" s="126" t="s">
        <v>272</v>
      </c>
      <c r="B2" s="126"/>
      <c r="C2" s="126"/>
      <c r="D2" s="126"/>
      <c r="E2" s="126"/>
      <c r="F2" s="126"/>
      <c r="G2" s="126"/>
      <c r="H2" s="126"/>
      <c r="I2" s="126"/>
      <c r="J2" s="126"/>
      <c r="K2" s="126"/>
    </row>
    <row r="3" spans="10:11" ht="14.25" customHeight="1">
      <c r="J3" s="248" t="s">
        <v>132</v>
      </c>
      <c r="K3" s="248"/>
    </row>
    <row r="4" spans="1:11" ht="33" customHeight="1">
      <c r="A4" s="268" t="s">
        <v>150</v>
      </c>
      <c r="B4" s="268"/>
      <c r="C4" s="268"/>
      <c r="D4" s="131" t="s">
        <v>273</v>
      </c>
      <c r="E4" s="131" t="s">
        <v>181</v>
      </c>
      <c r="F4" s="131" t="s">
        <v>190</v>
      </c>
      <c r="G4" s="131"/>
      <c r="H4" s="131"/>
      <c r="I4" s="131"/>
      <c r="J4" s="131"/>
      <c r="K4" s="131"/>
    </row>
    <row r="5" spans="1:11" ht="14.25" customHeight="1">
      <c r="A5" s="131" t="s">
        <v>153</v>
      </c>
      <c r="B5" s="131" t="s">
        <v>154</v>
      </c>
      <c r="C5" s="131" t="s">
        <v>155</v>
      </c>
      <c r="D5" s="131"/>
      <c r="E5" s="131"/>
      <c r="F5" s="131" t="s">
        <v>144</v>
      </c>
      <c r="G5" s="131" t="s">
        <v>274</v>
      </c>
      <c r="H5" s="131" t="s">
        <v>275</v>
      </c>
      <c r="I5" s="131" t="s">
        <v>276</v>
      </c>
      <c r="J5" s="131" t="s">
        <v>277</v>
      </c>
      <c r="K5" s="131" t="s">
        <v>278</v>
      </c>
    </row>
    <row r="6" spans="1:11" ht="32.25" customHeight="1">
      <c r="A6" s="131"/>
      <c r="B6" s="131"/>
      <c r="C6" s="131"/>
      <c r="D6" s="131"/>
      <c r="E6" s="131"/>
      <c r="F6" s="131"/>
      <c r="G6" s="131"/>
      <c r="H6" s="131"/>
      <c r="I6" s="131"/>
      <c r="J6" s="131"/>
      <c r="K6" s="131"/>
    </row>
    <row r="7" spans="1:11" s="50" customFormat="1" ht="24.75" customHeight="1">
      <c r="A7" s="134"/>
      <c r="B7" s="134"/>
      <c r="C7" s="134"/>
      <c r="D7" s="134"/>
      <c r="E7" s="135"/>
      <c r="F7" s="269"/>
      <c r="G7" s="269"/>
      <c r="H7" s="269"/>
      <c r="I7" s="269"/>
      <c r="J7" s="269"/>
      <c r="K7" s="269"/>
    </row>
    <row r="8" ht="24.75" customHeight="1"/>
    <row r="9" ht="24.75" customHeight="1"/>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 right="0.75" top="1" bottom="1" header="0.5" footer="0.5"/>
  <pageSetup horizontalDpi="1200" verticalDpi="12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IS19"/>
  <sheetViews>
    <sheetView showGridLines="0" showZeros="0" workbookViewId="0" topLeftCell="A1">
      <selection activeCell="A1" sqref="A1"/>
    </sheetView>
  </sheetViews>
  <sheetFormatPr defaultColWidth="6.875" defaultRowHeight="22.5" customHeight="1"/>
  <cols>
    <col min="1" max="3" width="4.00390625" style="250" customWidth="1"/>
    <col min="4" max="4" width="11.125" style="250" customWidth="1"/>
    <col min="5" max="5" width="30.125" style="250" customWidth="1"/>
    <col min="6" max="6" width="11.375" style="250" customWidth="1"/>
    <col min="7" max="12" width="10.375" style="250" customWidth="1"/>
    <col min="13" max="246" width="6.75390625" style="250" customWidth="1"/>
    <col min="247" max="252" width="6.75390625" style="251" customWidth="1"/>
    <col min="253" max="253" width="6.875" style="252" customWidth="1"/>
    <col min="254" max="16384" width="6.875" style="252" customWidth="1"/>
  </cols>
  <sheetData>
    <row r="1" spans="12:253" ht="22.5" customHeight="1">
      <c r="L1" s="264" t="s">
        <v>279</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53" t="s">
        <v>280</v>
      </c>
      <c r="B2" s="253"/>
      <c r="C2" s="253"/>
      <c r="D2" s="253"/>
      <c r="E2" s="253"/>
      <c r="F2" s="253"/>
      <c r="G2" s="253"/>
      <c r="H2" s="253"/>
      <c r="I2" s="253"/>
      <c r="J2" s="253"/>
      <c r="K2" s="253"/>
      <c r="L2" s="25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54"/>
      <c r="H3" s="254"/>
      <c r="J3" s="265" t="s">
        <v>132</v>
      </c>
      <c r="K3" s="265"/>
      <c r="L3" s="265"/>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5" t="s">
        <v>150</v>
      </c>
      <c r="B4" s="255"/>
      <c r="C4" s="255"/>
      <c r="D4" s="256" t="s">
        <v>180</v>
      </c>
      <c r="E4" s="256" t="s">
        <v>151</v>
      </c>
      <c r="F4" s="256" t="s">
        <v>281</v>
      </c>
      <c r="G4" s="257" t="s">
        <v>282</v>
      </c>
      <c r="H4" s="256" t="s">
        <v>283</v>
      </c>
      <c r="I4" s="256" t="s">
        <v>284</v>
      </c>
      <c r="J4" s="256" t="s">
        <v>285</v>
      </c>
      <c r="K4" s="256" t="s">
        <v>275</v>
      </c>
      <c r="L4" s="256" t="s">
        <v>286</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6" t="s">
        <v>153</v>
      </c>
      <c r="B5" s="256" t="s">
        <v>154</v>
      </c>
      <c r="C5" s="256" t="s">
        <v>155</v>
      </c>
      <c r="D5" s="256"/>
      <c r="E5" s="256"/>
      <c r="F5" s="256"/>
      <c r="G5" s="257"/>
      <c r="H5" s="256"/>
      <c r="I5" s="256"/>
      <c r="J5" s="256"/>
      <c r="K5" s="256"/>
      <c r="L5" s="256"/>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6"/>
      <c r="B6" s="256"/>
      <c r="C6" s="256"/>
      <c r="D6" s="256"/>
      <c r="E6" s="256"/>
      <c r="F6" s="256"/>
      <c r="G6" s="257"/>
      <c r="H6" s="256"/>
      <c r="I6" s="256"/>
      <c r="J6" s="256"/>
      <c r="K6" s="256"/>
      <c r="L6" s="25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58" t="s">
        <v>147</v>
      </c>
      <c r="B7" s="258" t="s">
        <v>147</v>
      </c>
      <c r="C7" s="258" t="s">
        <v>147</v>
      </c>
      <c r="D7" s="258" t="s">
        <v>147</v>
      </c>
      <c r="E7" s="258" t="s">
        <v>147</v>
      </c>
      <c r="F7" s="258">
        <v>1</v>
      </c>
      <c r="G7" s="255">
        <v>2</v>
      </c>
      <c r="H7" s="255">
        <v>3</v>
      </c>
      <c r="I7" s="255">
        <v>4</v>
      </c>
      <c r="J7" s="258">
        <v>5</v>
      </c>
      <c r="K7" s="258"/>
      <c r="L7" s="258">
        <v>6</v>
      </c>
      <c r="M7" s="254"/>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49" customFormat="1" ht="22.5" customHeight="1">
      <c r="A8" s="259"/>
      <c r="B8" s="259"/>
      <c r="C8" s="260"/>
      <c r="D8" s="261"/>
      <c r="E8" s="262"/>
      <c r="F8" s="263"/>
      <c r="G8" s="263"/>
      <c r="H8" s="263"/>
      <c r="I8" s="263"/>
      <c r="J8" s="263"/>
      <c r="K8" s="263"/>
      <c r="L8" s="263"/>
      <c r="M8" s="266"/>
      <c r="N8" s="254"/>
      <c r="O8" s="254"/>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row>
    <row r="9" spans="1:253" ht="26.25" customHeight="1">
      <c r="A9" s="254"/>
      <c r="B9" s="254"/>
      <c r="C9" s="254"/>
      <c r="D9" s="254"/>
      <c r="E9" s="254"/>
      <c r="F9" s="254"/>
      <c r="G9" s="254"/>
      <c r="H9" s="254"/>
      <c r="I9" s="254"/>
      <c r="J9" s="254"/>
      <c r="K9" s="254"/>
      <c r="L9" s="254"/>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8:253" ht="22.5" customHeight="1">
      <c r="H10" s="254"/>
      <c r="M10" s="267"/>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3:253" ht="22.5" customHeight="1">
      <c r="M11" s="267"/>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67"/>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67"/>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67"/>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67"/>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67"/>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6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67"/>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67"/>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11810929756464" right="0.5511810929756464" top="0.7874015748031494" bottom="0.5905511811023622" header="0.35433069927485905" footer="0.5118110048489307"/>
  <pageSetup fitToHeight="1" fitToWidth="1" horizontalDpi="600" verticalDpi="600" orientation="landscape" paperSize="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T9"/>
  <sheetViews>
    <sheetView showGridLines="0" showZeros="0" workbookViewId="0" topLeftCell="A1">
      <selection activeCell="A1" sqref="A1"/>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s="148" t="s">
        <v>287</v>
      </c>
    </row>
    <row r="2" spans="1:20" ht="33.75" customHeight="1">
      <c r="A2" s="126" t="s">
        <v>288</v>
      </c>
      <c r="B2" s="126"/>
      <c r="C2" s="126"/>
      <c r="D2" s="126"/>
      <c r="E2" s="126"/>
      <c r="F2" s="126"/>
      <c r="G2" s="126"/>
      <c r="H2" s="126"/>
      <c r="I2" s="126"/>
      <c r="J2" s="126"/>
      <c r="K2" s="126"/>
      <c r="L2" s="126"/>
      <c r="M2" s="126"/>
      <c r="N2" s="126"/>
      <c r="O2" s="126"/>
      <c r="P2" s="126"/>
      <c r="Q2" s="126"/>
      <c r="R2" s="126"/>
      <c r="S2" s="126"/>
      <c r="T2" s="126"/>
    </row>
    <row r="3" spans="19:20" ht="14.25" customHeight="1">
      <c r="S3" s="248" t="s">
        <v>132</v>
      </c>
      <c r="T3" s="248"/>
    </row>
    <row r="4" spans="1:20" ht="22.5" customHeight="1">
      <c r="A4" s="245" t="s">
        <v>150</v>
      </c>
      <c r="B4" s="245"/>
      <c r="C4" s="245"/>
      <c r="D4" s="131" t="s">
        <v>273</v>
      </c>
      <c r="E4" s="131" t="s">
        <v>181</v>
      </c>
      <c r="F4" s="130" t="s">
        <v>281</v>
      </c>
      <c r="G4" s="131" t="s">
        <v>183</v>
      </c>
      <c r="H4" s="131"/>
      <c r="I4" s="131"/>
      <c r="J4" s="131"/>
      <c r="K4" s="131"/>
      <c r="L4" s="131"/>
      <c r="M4" s="131"/>
      <c r="N4" s="131"/>
      <c r="O4" s="131"/>
      <c r="P4" s="131"/>
      <c r="Q4" s="131"/>
      <c r="R4" s="131" t="s">
        <v>186</v>
      </c>
      <c r="S4" s="131"/>
      <c r="T4" s="131"/>
    </row>
    <row r="5" spans="1:20" ht="14.25" customHeight="1">
      <c r="A5" s="245"/>
      <c r="B5" s="245"/>
      <c r="C5" s="245"/>
      <c r="D5" s="131"/>
      <c r="E5" s="131"/>
      <c r="F5" s="132"/>
      <c r="G5" s="131" t="s">
        <v>144</v>
      </c>
      <c r="H5" s="131" t="s">
        <v>289</v>
      </c>
      <c r="I5" s="131" t="s">
        <v>290</v>
      </c>
      <c r="J5" s="131" t="s">
        <v>291</v>
      </c>
      <c r="K5" s="131" t="s">
        <v>292</v>
      </c>
      <c r="L5" s="131" t="s">
        <v>293</v>
      </c>
      <c r="M5" s="131" t="s">
        <v>294</v>
      </c>
      <c r="N5" s="131" t="s">
        <v>295</v>
      </c>
      <c r="O5" s="131" t="s">
        <v>296</v>
      </c>
      <c r="P5" s="131" t="s">
        <v>297</v>
      </c>
      <c r="Q5" s="131" t="s">
        <v>298</v>
      </c>
      <c r="R5" s="131" t="s">
        <v>144</v>
      </c>
      <c r="S5" s="131" t="s">
        <v>299</v>
      </c>
      <c r="T5" s="131" t="s">
        <v>253</v>
      </c>
    </row>
    <row r="6" spans="1:20" ht="42.75" customHeight="1">
      <c r="A6" s="131" t="s">
        <v>153</v>
      </c>
      <c r="B6" s="131" t="s">
        <v>154</v>
      </c>
      <c r="C6" s="131" t="s">
        <v>155</v>
      </c>
      <c r="D6" s="131"/>
      <c r="E6" s="131"/>
      <c r="F6" s="133"/>
      <c r="G6" s="131"/>
      <c r="H6" s="131"/>
      <c r="I6" s="131"/>
      <c r="J6" s="131"/>
      <c r="K6" s="131"/>
      <c r="L6" s="131"/>
      <c r="M6" s="131"/>
      <c r="N6" s="131"/>
      <c r="O6" s="131"/>
      <c r="P6" s="131"/>
      <c r="Q6" s="131"/>
      <c r="R6" s="131"/>
      <c r="S6" s="131"/>
      <c r="T6" s="131"/>
    </row>
    <row r="7" spans="1:20" s="50" customFormat="1" ht="35.25" customHeight="1">
      <c r="A7" s="134"/>
      <c r="B7" s="134"/>
      <c r="C7" s="134"/>
      <c r="D7" s="134"/>
      <c r="E7" s="135" t="s">
        <v>135</v>
      </c>
      <c r="F7" s="246">
        <f aca="true" t="shared" si="0" ref="F7:T8">F8</f>
        <v>83.51</v>
      </c>
      <c r="G7" s="247">
        <f t="shared" si="0"/>
        <v>83.51</v>
      </c>
      <c r="H7" s="247">
        <f t="shared" si="0"/>
        <v>62.94</v>
      </c>
      <c r="I7" s="247">
        <f t="shared" si="0"/>
        <v>0</v>
      </c>
      <c r="J7" s="247">
        <f t="shared" si="0"/>
        <v>2.5</v>
      </c>
      <c r="K7" s="247">
        <f t="shared" si="0"/>
        <v>0</v>
      </c>
      <c r="L7" s="247">
        <f t="shared" si="0"/>
        <v>0</v>
      </c>
      <c r="M7" s="247">
        <f t="shared" si="0"/>
        <v>6.3</v>
      </c>
      <c r="N7" s="247">
        <f t="shared" si="0"/>
        <v>0</v>
      </c>
      <c r="O7" s="247">
        <f t="shared" si="0"/>
        <v>3</v>
      </c>
      <c r="P7" s="247">
        <f t="shared" si="0"/>
        <v>2.5</v>
      </c>
      <c r="Q7" s="247">
        <f t="shared" si="0"/>
        <v>6.27</v>
      </c>
      <c r="R7" s="247">
        <f t="shared" si="0"/>
        <v>0</v>
      </c>
      <c r="S7" s="247">
        <f t="shared" si="0"/>
        <v>0</v>
      </c>
      <c r="T7" s="247">
        <f t="shared" si="0"/>
        <v>0</v>
      </c>
    </row>
    <row r="8" spans="1:20" ht="35.25" customHeight="1">
      <c r="A8" s="134"/>
      <c r="B8" s="134"/>
      <c r="C8" s="134"/>
      <c r="D8" s="134" t="s">
        <v>4</v>
      </c>
      <c r="E8" s="135" t="s">
        <v>2</v>
      </c>
      <c r="F8" s="246">
        <f t="shared" si="0"/>
        <v>83.51</v>
      </c>
      <c r="G8" s="247">
        <f t="shared" si="0"/>
        <v>83.51</v>
      </c>
      <c r="H8" s="247">
        <f t="shared" si="0"/>
        <v>62.94</v>
      </c>
      <c r="I8" s="247">
        <f t="shared" si="0"/>
        <v>0</v>
      </c>
      <c r="J8" s="247">
        <f t="shared" si="0"/>
        <v>2.5</v>
      </c>
      <c r="K8" s="247">
        <f t="shared" si="0"/>
        <v>0</v>
      </c>
      <c r="L8" s="247">
        <f t="shared" si="0"/>
        <v>0</v>
      </c>
      <c r="M8" s="247">
        <f t="shared" si="0"/>
        <v>6.3</v>
      </c>
      <c r="N8" s="247">
        <f t="shared" si="0"/>
        <v>0</v>
      </c>
      <c r="O8" s="247">
        <f t="shared" si="0"/>
        <v>3</v>
      </c>
      <c r="P8" s="247">
        <f t="shared" si="0"/>
        <v>2.5</v>
      </c>
      <c r="Q8" s="247">
        <f t="shared" si="0"/>
        <v>6.27</v>
      </c>
      <c r="R8" s="247">
        <f t="shared" si="0"/>
        <v>0</v>
      </c>
      <c r="S8" s="247">
        <f t="shared" si="0"/>
        <v>0</v>
      </c>
      <c r="T8" s="247">
        <f t="shared" si="0"/>
        <v>0</v>
      </c>
    </row>
    <row r="9" spans="1:20" ht="35.25" customHeight="1">
      <c r="A9" s="134" t="s">
        <v>156</v>
      </c>
      <c r="B9" s="134" t="s">
        <v>157</v>
      </c>
      <c r="C9" s="134" t="s">
        <v>158</v>
      </c>
      <c r="D9" s="134" t="s">
        <v>159</v>
      </c>
      <c r="E9" s="135" t="s">
        <v>160</v>
      </c>
      <c r="F9" s="246">
        <v>83.51</v>
      </c>
      <c r="G9" s="247">
        <v>83.51</v>
      </c>
      <c r="H9" s="247">
        <v>62.94</v>
      </c>
      <c r="I9" s="247">
        <v>0</v>
      </c>
      <c r="J9" s="247">
        <v>2.5</v>
      </c>
      <c r="K9" s="247">
        <v>0</v>
      </c>
      <c r="L9" s="247">
        <v>0</v>
      </c>
      <c r="M9" s="247">
        <v>6.3</v>
      </c>
      <c r="N9" s="247">
        <v>0</v>
      </c>
      <c r="O9" s="247">
        <v>3</v>
      </c>
      <c r="P9" s="247">
        <v>2.5</v>
      </c>
      <c r="Q9" s="247">
        <v>6.27</v>
      </c>
      <c r="R9" s="247">
        <v>0</v>
      </c>
      <c r="S9" s="247">
        <v>0</v>
      </c>
      <c r="T9" s="247">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 right="0.75" top="1" bottom="1" header="0.5" footer="0.5"/>
  <pageSetup horizontalDpi="1200" verticalDpi="12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AB15"/>
  <sheetViews>
    <sheetView showGridLines="0" showZeros="0" workbookViewId="0" topLeftCell="A1">
      <selection activeCell="W20" sqref="W20"/>
    </sheetView>
  </sheetViews>
  <sheetFormatPr defaultColWidth="6.875" defaultRowHeight="22.5" customHeight="1"/>
  <cols>
    <col min="1" max="3" width="3.625" style="225" customWidth="1"/>
    <col min="4" max="4" width="10.00390625" style="225" customWidth="1"/>
    <col min="5" max="5" width="17.375" style="225" customWidth="1"/>
    <col min="6" max="6" width="8.125" style="225" customWidth="1"/>
    <col min="7" max="22" width="6.50390625" style="225" customWidth="1"/>
    <col min="23" max="26" width="6.875" style="225" customWidth="1"/>
    <col min="27" max="27" width="6.50390625" style="225" customWidth="1"/>
    <col min="28" max="16384" width="6.75390625" style="225" customWidth="1"/>
  </cols>
  <sheetData>
    <row r="1" spans="2:27" ht="22.5" customHeight="1">
      <c r="B1" s="226"/>
      <c r="C1" s="226"/>
      <c r="D1" s="226"/>
      <c r="E1" s="226"/>
      <c r="F1" s="226"/>
      <c r="G1" s="226"/>
      <c r="H1" s="226"/>
      <c r="I1" s="226"/>
      <c r="J1" s="226"/>
      <c r="K1" s="226"/>
      <c r="L1" s="226"/>
      <c r="M1" s="226"/>
      <c r="N1" s="226"/>
      <c r="O1" s="226"/>
      <c r="P1" s="226"/>
      <c r="Q1" s="226"/>
      <c r="R1" s="226"/>
      <c r="S1" s="226"/>
      <c r="U1" s="238"/>
      <c r="W1" s="238"/>
      <c r="X1" s="238"/>
      <c r="Y1" s="238"/>
      <c r="Z1" s="242" t="s">
        <v>300</v>
      </c>
      <c r="AA1" s="242"/>
    </row>
    <row r="2" spans="1:27" ht="22.5" customHeight="1">
      <c r="A2" s="227" t="s">
        <v>301</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row>
    <row r="3" spans="1:27" ht="22.5" customHeight="1">
      <c r="A3" s="228"/>
      <c r="B3" s="228"/>
      <c r="C3" s="228"/>
      <c r="D3" s="229"/>
      <c r="E3" s="229"/>
      <c r="F3" s="229"/>
      <c r="G3" s="229"/>
      <c r="H3" s="229"/>
      <c r="I3" s="229"/>
      <c r="J3" s="229"/>
      <c r="K3" s="229"/>
      <c r="L3" s="229"/>
      <c r="M3" s="229"/>
      <c r="N3" s="229"/>
      <c r="O3" s="229"/>
      <c r="P3" s="229"/>
      <c r="Q3" s="229"/>
      <c r="R3" s="229"/>
      <c r="S3" s="229"/>
      <c r="W3" s="239"/>
      <c r="X3" s="239"/>
      <c r="Y3" s="239"/>
      <c r="Z3" s="243" t="s">
        <v>55</v>
      </c>
      <c r="AA3" s="243"/>
    </row>
    <row r="4" spans="1:27" ht="22.5" customHeight="1">
      <c r="A4" s="230" t="s">
        <v>150</v>
      </c>
      <c r="B4" s="230"/>
      <c r="C4" s="230"/>
      <c r="D4" s="231" t="s">
        <v>133</v>
      </c>
      <c r="E4" s="231" t="s">
        <v>151</v>
      </c>
      <c r="F4" s="231" t="s">
        <v>281</v>
      </c>
      <c r="G4" s="231" t="s">
        <v>302</v>
      </c>
      <c r="H4" s="231" t="s">
        <v>303</v>
      </c>
      <c r="I4" s="231" t="s">
        <v>304</v>
      </c>
      <c r="J4" s="231" t="s">
        <v>305</v>
      </c>
      <c r="K4" s="231" t="s">
        <v>306</v>
      </c>
      <c r="L4" s="231" t="s">
        <v>307</v>
      </c>
      <c r="M4" s="231" t="s">
        <v>308</v>
      </c>
      <c r="N4" s="231" t="s">
        <v>309</v>
      </c>
      <c r="O4" s="231" t="s">
        <v>310</v>
      </c>
      <c r="P4" s="235" t="s">
        <v>311</v>
      </c>
      <c r="Q4" s="231" t="s">
        <v>290</v>
      </c>
      <c r="R4" s="231" t="s">
        <v>291</v>
      </c>
      <c r="S4" s="231" t="s">
        <v>294</v>
      </c>
      <c r="T4" s="231" t="s">
        <v>312</v>
      </c>
      <c r="U4" s="231" t="s">
        <v>313</v>
      </c>
      <c r="V4" s="231" t="s">
        <v>296</v>
      </c>
      <c r="W4" s="231" t="s">
        <v>314</v>
      </c>
      <c r="X4" s="231" t="s">
        <v>315</v>
      </c>
      <c r="Y4" s="231" t="s">
        <v>316</v>
      </c>
      <c r="Z4" s="231" t="s">
        <v>317</v>
      </c>
      <c r="AA4" s="244" t="s">
        <v>286</v>
      </c>
    </row>
    <row r="5" spans="1:27" ht="13.5" customHeight="1">
      <c r="A5" s="231" t="s">
        <v>153</v>
      </c>
      <c r="B5" s="231" t="s">
        <v>154</v>
      </c>
      <c r="C5" s="231" t="s">
        <v>155</v>
      </c>
      <c r="D5" s="231"/>
      <c r="E5" s="231"/>
      <c r="F5" s="231"/>
      <c r="G5" s="231"/>
      <c r="H5" s="231"/>
      <c r="I5" s="231"/>
      <c r="J5" s="231"/>
      <c r="K5" s="231"/>
      <c r="L5" s="231"/>
      <c r="M5" s="231"/>
      <c r="N5" s="231"/>
      <c r="O5" s="231"/>
      <c r="P5" s="236"/>
      <c r="Q5" s="231"/>
      <c r="R5" s="231"/>
      <c r="S5" s="231"/>
      <c r="T5" s="231"/>
      <c r="U5" s="231"/>
      <c r="V5" s="231"/>
      <c r="W5" s="231"/>
      <c r="X5" s="231"/>
      <c r="Y5" s="231"/>
      <c r="Z5" s="231"/>
      <c r="AA5" s="244"/>
    </row>
    <row r="6" spans="1:27" ht="13.5" customHeight="1">
      <c r="A6" s="231"/>
      <c r="B6" s="231"/>
      <c r="C6" s="231"/>
      <c r="D6" s="231"/>
      <c r="E6" s="231"/>
      <c r="F6" s="231"/>
      <c r="G6" s="231"/>
      <c r="H6" s="231"/>
      <c r="I6" s="231"/>
      <c r="J6" s="231"/>
      <c r="K6" s="231"/>
      <c r="L6" s="231"/>
      <c r="M6" s="231"/>
      <c r="N6" s="231"/>
      <c r="O6" s="231"/>
      <c r="P6" s="237"/>
      <c r="Q6" s="231"/>
      <c r="R6" s="231"/>
      <c r="S6" s="231"/>
      <c r="T6" s="231"/>
      <c r="U6" s="231"/>
      <c r="V6" s="231"/>
      <c r="W6" s="231"/>
      <c r="X6" s="231"/>
      <c r="Y6" s="231"/>
      <c r="Z6" s="231"/>
      <c r="AA6" s="244"/>
    </row>
    <row r="7" spans="1:27" ht="22.5" customHeight="1">
      <c r="A7" s="230" t="s">
        <v>147</v>
      </c>
      <c r="B7" s="230" t="s">
        <v>147</v>
      </c>
      <c r="C7" s="230" t="s">
        <v>147</v>
      </c>
      <c r="D7" s="230" t="s">
        <v>147</v>
      </c>
      <c r="E7" s="230" t="s">
        <v>147</v>
      </c>
      <c r="F7" s="230">
        <v>1</v>
      </c>
      <c r="G7" s="230">
        <v>2</v>
      </c>
      <c r="H7" s="230">
        <v>3</v>
      </c>
      <c r="I7" s="230">
        <v>4</v>
      </c>
      <c r="J7" s="230">
        <v>5</v>
      </c>
      <c r="K7" s="230">
        <v>6</v>
      </c>
      <c r="L7" s="230">
        <v>7</v>
      </c>
      <c r="M7" s="230">
        <v>8</v>
      </c>
      <c r="N7" s="230">
        <v>9</v>
      </c>
      <c r="O7" s="230">
        <v>10</v>
      </c>
      <c r="P7" s="230">
        <v>11</v>
      </c>
      <c r="Q7" s="230">
        <v>12</v>
      </c>
      <c r="R7" s="230">
        <v>13</v>
      </c>
      <c r="S7" s="230">
        <v>14</v>
      </c>
      <c r="T7" s="230">
        <v>15</v>
      </c>
      <c r="U7" s="230">
        <v>16</v>
      </c>
      <c r="V7" s="230">
        <v>17</v>
      </c>
      <c r="W7" s="230">
        <v>18</v>
      </c>
      <c r="X7" s="230">
        <v>19</v>
      </c>
      <c r="Y7" s="230">
        <v>20</v>
      </c>
      <c r="Z7" s="230">
        <v>21</v>
      </c>
      <c r="AA7" s="230">
        <v>22</v>
      </c>
    </row>
    <row r="8" spans="1:27" s="224" customFormat="1" ht="26.25" customHeight="1">
      <c r="A8" s="232"/>
      <c r="B8" s="232"/>
      <c r="C8" s="232"/>
      <c r="D8" s="232"/>
      <c r="E8" s="233" t="s">
        <v>135</v>
      </c>
      <c r="F8" s="234">
        <f aca="true" t="shared" si="0" ref="F8:O10">F9</f>
        <v>83.51</v>
      </c>
      <c r="G8" s="234">
        <f t="shared" si="0"/>
        <v>3.56</v>
      </c>
      <c r="H8" s="234">
        <f t="shared" si="0"/>
        <v>2</v>
      </c>
      <c r="I8" s="234">
        <f t="shared" si="0"/>
        <v>0.3</v>
      </c>
      <c r="J8" s="234">
        <f t="shared" si="0"/>
        <v>5</v>
      </c>
      <c r="K8" s="234">
        <f t="shared" si="0"/>
        <v>3.3</v>
      </c>
      <c r="L8" s="234">
        <f t="shared" si="0"/>
        <v>10</v>
      </c>
      <c r="M8" s="234">
        <f t="shared" si="0"/>
        <v>12.6</v>
      </c>
      <c r="N8" s="234">
        <f t="shared" si="0"/>
        <v>0</v>
      </c>
      <c r="O8" s="234">
        <f t="shared" si="0"/>
        <v>2.5</v>
      </c>
      <c r="P8" s="234">
        <f aca="true" t="shared" si="1" ref="P8:Y10">P9</f>
        <v>0</v>
      </c>
      <c r="Q8" s="234">
        <f t="shared" si="1"/>
        <v>0</v>
      </c>
      <c r="R8" s="234">
        <f t="shared" si="1"/>
        <v>2.5</v>
      </c>
      <c r="S8" s="234">
        <f t="shared" si="1"/>
        <v>6.3</v>
      </c>
      <c r="T8" s="234">
        <f t="shared" si="1"/>
        <v>4.51</v>
      </c>
      <c r="U8" s="234">
        <f t="shared" si="1"/>
        <v>4.29</v>
      </c>
      <c r="V8" s="240">
        <f t="shared" si="1"/>
        <v>3</v>
      </c>
      <c r="W8" s="241">
        <f t="shared" si="1"/>
        <v>17.38</v>
      </c>
      <c r="X8" s="241">
        <f t="shared" si="1"/>
        <v>0</v>
      </c>
      <c r="Y8" s="240">
        <f t="shared" si="1"/>
        <v>2.97</v>
      </c>
      <c r="Z8" s="240">
        <f aca="true" t="shared" si="2" ref="Z8:AA10">Z9</f>
        <v>3.3</v>
      </c>
      <c r="AA8" s="241">
        <f t="shared" si="2"/>
        <v>0</v>
      </c>
    </row>
    <row r="9" spans="1:27" ht="26.25" customHeight="1">
      <c r="A9" s="232"/>
      <c r="B9" s="232"/>
      <c r="C9" s="232"/>
      <c r="D9" s="232" t="s">
        <v>229</v>
      </c>
      <c r="E9" s="233" t="s">
        <v>318</v>
      </c>
      <c r="F9" s="234">
        <f t="shared" si="0"/>
        <v>83.51</v>
      </c>
      <c r="G9" s="234">
        <f t="shared" si="0"/>
        <v>3.56</v>
      </c>
      <c r="H9" s="234">
        <f t="shared" si="0"/>
        <v>2</v>
      </c>
      <c r="I9" s="234">
        <f t="shared" si="0"/>
        <v>0.3</v>
      </c>
      <c r="J9" s="234">
        <f t="shared" si="0"/>
        <v>5</v>
      </c>
      <c r="K9" s="234">
        <f t="shared" si="0"/>
        <v>3.3</v>
      </c>
      <c r="L9" s="234">
        <f t="shared" si="0"/>
        <v>10</v>
      </c>
      <c r="M9" s="234">
        <f t="shared" si="0"/>
        <v>12.6</v>
      </c>
      <c r="N9" s="234">
        <f t="shared" si="0"/>
        <v>0</v>
      </c>
      <c r="O9" s="234">
        <f t="shared" si="0"/>
        <v>2.5</v>
      </c>
      <c r="P9" s="234">
        <f t="shared" si="1"/>
        <v>0</v>
      </c>
      <c r="Q9" s="234">
        <f t="shared" si="1"/>
        <v>0</v>
      </c>
      <c r="R9" s="234">
        <f t="shared" si="1"/>
        <v>2.5</v>
      </c>
      <c r="S9" s="234">
        <f t="shared" si="1"/>
        <v>6.3</v>
      </c>
      <c r="T9" s="234">
        <f t="shared" si="1"/>
        <v>4.51</v>
      </c>
      <c r="U9" s="234">
        <f t="shared" si="1"/>
        <v>4.29</v>
      </c>
      <c r="V9" s="240">
        <f t="shared" si="1"/>
        <v>3</v>
      </c>
      <c r="W9" s="241">
        <f t="shared" si="1"/>
        <v>17.38</v>
      </c>
      <c r="X9" s="241">
        <f t="shared" si="1"/>
        <v>0</v>
      </c>
      <c r="Y9" s="240">
        <f t="shared" si="1"/>
        <v>2.97</v>
      </c>
      <c r="Z9" s="240">
        <f t="shared" si="2"/>
        <v>3.3</v>
      </c>
      <c r="AA9" s="241">
        <f t="shared" si="2"/>
        <v>0</v>
      </c>
    </row>
    <row r="10" spans="1:28" ht="26.25" customHeight="1">
      <c r="A10" s="232"/>
      <c r="B10" s="232"/>
      <c r="C10" s="232"/>
      <c r="D10" s="232" t="s">
        <v>159</v>
      </c>
      <c r="E10" s="233" t="s">
        <v>319</v>
      </c>
      <c r="F10" s="234">
        <f t="shared" si="0"/>
        <v>83.51</v>
      </c>
      <c r="G10" s="234">
        <f t="shared" si="0"/>
        <v>3.56</v>
      </c>
      <c r="H10" s="234">
        <f t="shared" si="0"/>
        <v>2</v>
      </c>
      <c r="I10" s="234">
        <f t="shared" si="0"/>
        <v>0.3</v>
      </c>
      <c r="J10" s="234">
        <f t="shared" si="0"/>
        <v>5</v>
      </c>
      <c r="K10" s="234">
        <f t="shared" si="0"/>
        <v>3.3</v>
      </c>
      <c r="L10" s="234">
        <f t="shared" si="0"/>
        <v>10</v>
      </c>
      <c r="M10" s="234">
        <f t="shared" si="0"/>
        <v>12.6</v>
      </c>
      <c r="N10" s="234">
        <f t="shared" si="0"/>
        <v>0</v>
      </c>
      <c r="O10" s="234">
        <f t="shared" si="0"/>
        <v>2.5</v>
      </c>
      <c r="P10" s="234">
        <f t="shared" si="1"/>
        <v>0</v>
      </c>
      <c r="Q10" s="234">
        <f t="shared" si="1"/>
        <v>0</v>
      </c>
      <c r="R10" s="234">
        <f t="shared" si="1"/>
        <v>2.5</v>
      </c>
      <c r="S10" s="234">
        <f t="shared" si="1"/>
        <v>6.3</v>
      </c>
      <c r="T10" s="234">
        <f t="shared" si="1"/>
        <v>4.51</v>
      </c>
      <c r="U10" s="234">
        <f t="shared" si="1"/>
        <v>4.29</v>
      </c>
      <c r="V10" s="240">
        <f t="shared" si="1"/>
        <v>3</v>
      </c>
      <c r="W10" s="241">
        <f t="shared" si="1"/>
        <v>17.38</v>
      </c>
      <c r="X10" s="241">
        <f t="shared" si="1"/>
        <v>0</v>
      </c>
      <c r="Y10" s="240">
        <f t="shared" si="1"/>
        <v>2.97</v>
      </c>
      <c r="Z10" s="240">
        <f t="shared" si="2"/>
        <v>3.3</v>
      </c>
      <c r="AA10" s="241">
        <f t="shared" si="2"/>
        <v>0</v>
      </c>
      <c r="AB10" s="224"/>
    </row>
    <row r="11" spans="1:28" ht="26.25" customHeight="1">
      <c r="A11" s="232" t="s">
        <v>156</v>
      </c>
      <c r="B11" s="232" t="s">
        <v>157</v>
      </c>
      <c r="C11" s="232" t="s">
        <v>158</v>
      </c>
      <c r="D11" s="232" t="s">
        <v>320</v>
      </c>
      <c r="E11" s="233" t="s">
        <v>321</v>
      </c>
      <c r="F11" s="234">
        <v>83.51</v>
      </c>
      <c r="G11" s="234">
        <v>3.56</v>
      </c>
      <c r="H11" s="234">
        <v>2</v>
      </c>
      <c r="I11" s="234">
        <v>0.3</v>
      </c>
      <c r="J11" s="234">
        <v>5</v>
      </c>
      <c r="K11" s="234">
        <v>3.3</v>
      </c>
      <c r="L11" s="234">
        <v>10</v>
      </c>
      <c r="M11" s="234">
        <v>12.6</v>
      </c>
      <c r="N11" s="234">
        <v>0</v>
      </c>
      <c r="O11" s="234">
        <v>2.5</v>
      </c>
      <c r="P11" s="234">
        <v>0</v>
      </c>
      <c r="Q11" s="234">
        <v>0</v>
      </c>
      <c r="R11" s="234">
        <v>2.5</v>
      </c>
      <c r="S11" s="234">
        <v>6.3</v>
      </c>
      <c r="T11" s="234">
        <v>4.51</v>
      </c>
      <c r="U11" s="234">
        <v>4.29</v>
      </c>
      <c r="V11" s="240">
        <v>3</v>
      </c>
      <c r="W11" s="241">
        <v>17.38</v>
      </c>
      <c r="X11" s="241">
        <v>0</v>
      </c>
      <c r="Y11" s="240">
        <v>2.97</v>
      </c>
      <c r="Z11" s="240">
        <v>3.3</v>
      </c>
      <c r="AA11" s="241">
        <v>0</v>
      </c>
      <c r="AB11" s="224"/>
    </row>
    <row r="12" spans="1:27" ht="22.5" customHeight="1">
      <c r="A12" s="224"/>
      <c r="C12" s="224"/>
      <c r="D12" s="224"/>
      <c r="E12" s="224"/>
      <c r="F12" s="224"/>
      <c r="J12" s="224"/>
      <c r="K12" s="224"/>
      <c r="L12" s="224"/>
      <c r="M12" s="224"/>
      <c r="Q12" s="224"/>
      <c r="R12" s="224"/>
      <c r="S12" s="224"/>
      <c r="T12" s="224"/>
      <c r="U12" s="224"/>
      <c r="AA12" s="224"/>
    </row>
    <row r="13" spans="11:20" ht="22.5" customHeight="1">
      <c r="K13" s="224"/>
      <c r="L13" s="224"/>
      <c r="M13" s="224"/>
      <c r="T13" s="224"/>
    </row>
    <row r="14" spans="11:13" ht="22.5" customHeight="1">
      <c r="K14" s="224"/>
      <c r="L14" s="224"/>
      <c r="M14" s="224"/>
    </row>
    <row r="15" spans="1:28" ht="22.5" customHeight="1">
      <c r="A15"/>
      <c r="B15"/>
      <c r="C15"/>
      <c r="D15"/>
      <c r="E15"/>
      <c r="F15"/>
      <c r="G15"/>
      <c r="H15"/>
      <c r="I15"/>
      <c r="J15"/>
      <c r="K15" s="224"/>
      <c r="L15"/>
      <c r="M15"/>
      <c r="N15"/>
      <c r="O15"/>
      <c r="P15"/>
      <c r="Q15"/>
      <c r="R15"/>
      <c r="S15"/>
      <c r="T15"/>
      <c r="U15"/>
      <c r="V15"/>
      <c r="W15"/>
      <c r="X15"/>
      <c r="Y15"/>
      <c r="Z15"/>
      <c r="AA15"/>
      <c r="AB15"/>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110048489307" right="0.5118110048489307" top="0.7874015748031494" bottom="0.5905511811023622" header="0.35433069927485905" footer="0.5118110048489307"/>
  <pageSetup fitToHeight="1" fitToWidth="1" horizontalDpi="600" verticalDpi="600" orientation="landscape" paperSize="9" scale="6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II16"/>
  <sheetViews>
    <sheetView showGridLines="0" showZeros="0" workbookViewId="0" topLeftCell="A1">
      <selection activeCell="Q12" sqref="Q12"/>
    </sheetView>
  </sheetViews>
  <sheetFormatPr defaultColWidth="6.875" defaultRowHeight="12.75" customHeight="1"/>
  <cols>
    <col min="1" max="1" width="15.50390625" style="209" customWidth="1"/>
    <col min="2" max="2" width="9.125" style="209" customWidth="1"/>
    <col min="3" max="8" width="7.875" style="209" customWidth="1"/>
    <col min="9" max="243" width="6.875" style="209" customWidth="1"/>
    <col min="244" max="16384" width="6.875" style="209" customWidth="1"/>
  </cols>
  <sheetData>
    <row r="1" spans="8:243" ht="12.75" customHeight="1">
      <c r="H1" s="210" t="s">
        <v>322</v>
      </c>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row>
    <row r="2" spans="1:243" ht="47.25" customHeight="1">
      <c r="A2" s="211" t="s">
        <v>323</v>
      </c>
      <c r="B2" s="211"/>
      <c r="C2" s="211"/>
      <c r="D2" s="211"/>
      <c r="E2" s="211"/>
      <c r="F2" s="211"/>
      <c r="G2" s="211"/>
      <c r="H2" s="211"/>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spans="1:243" ht="12.75" customHeight="1">
      <c r="A3" s="212"/>
      <c r="B3" s="212"/>
      <c r="C3" s="212"/>
      <c r="D3" s="212"/>
      <c r="E3" s="212"/>
      <c r="F3" s="212"/>
      <c r="G3" s="212"/>
      <c r="H3" s="212" t="s">
        <v>132</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pans="1:243" ht="23.25" customHeight="1">
      <c r="A4" s="213" t="s">
        <v>324</v>
      </c>
      <c r="B4" s="214" t="s">
        <v>325</v>
      </c>
      <c r="C4" s="214"/>
      <c r="D4" s="214"/>
      <c r="E4" s="214"/>
      <c r="F4" s="214"/>
      <c r="G4" s="214"/>
      <c r="H4" s="21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row>
    <row r="5" spans="1:243" ht="23.25" customHeight="1">
      <c r="A5" s="213"/>
      <c r="B5" s="215" t="s">
        <v>135</v>
      </c>
      <c r="C5" s="216" t="s">
        <v>294</v>
      </c>
      <c r="D5" s="216" t="s">
        <v>326</v>
      </c>
      <c r="E5" s="216" t="s">
        <v>327</v>
      </c>
      <c r="F5" s="216" t="s">
        <v>296</v>
      </c>
      <c r="G5" s="216" t="s">
        <v>328</v>
      </c>
      <c r="H5" s="216" t="s">
        <v>315</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row>
    <row r="6" spans="1:243" ht="33" customHeight="1">
      <c r="A6" s="213"/>
      <c r="B6" s="215"/>
      <c r="C6" s="216"/>
      <c r="D6" s="216"/>
      <c r="E6" s="216"/>
      <c r="F6" s="216"/>
      <c r="G6" s="216"/>
      <c r="H6" s="21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row>
    <row r="7" spans="1:243" ht="12.75" customHeight="1">
      <c r="A7" s="217" t="s">
        <v>147</v>
      </c>
      <c r="B7" s="218">
        <v>8</v>
      </c>
      <c r="C7" s="218">
        <v>9</v>
      </c>
      <c r="D7" s="218">
        <v>10</v>
      </c>
      <c r="E7" s="218">
        <v>11</v>
      </c>
      <c r="F7" s="218">
        <v>12</v>
      </c>
      <c r="G7" s="218">
        <v>13</v>
      </c>
      <c r="H7" s="218">
        <v>14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row>
    <row r="8" spans="1:243" s="208" customFormat="1" ht="28.5" customHeight="1">
      <c r="A8" s="219" t="s">
        <v>135</v>
      </c>
      <c r="B8" s="220">
        <f aca="true" t="shared" si="0" ref="B8:H8">B9</f>
        <v>72</v>
      </c>
      <c r="C8" s="221">
        <f t="shared" si="0"/>
        <v>27</v>
      </c>
      <c r="D8" s="221">
        <f t="shared" si="0"/>
        <v>0</v>
      </c>
      <c r="E8" s="221">
        <f t="shared" si="0"/>
        <v>0</v>
      </c>
      <c r="F8" s="221">
        <f t="shared" si="0"/>
        <v>9</v>
      </c>
      <c r="G8" s="221">
        <f t="shared" si="0"/>
        <v>0</v>
      </c>
      <c r="H8" s="222">
        <f t="shared" si="0"/>
        <v>36</v>
      </c>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row>
    <row r="9" spans="1:243" ht="28.5" customHeight="1">
      <c r="A9" s="219" t="s">
        <v>2</v>
      </c>
      <c r="B9" s="220">
        <v>72</v>
      </c>
      <c r="C9" s="221">
        <v>27</v>
      </c>
      <c r="D9" s="221">
        <v>0</v>
      </c>
      <c r="E9" s="221">
        <v>0</v>
      </c>
      <c r="F9" s="221">
        <v>9</v>
      </c>
      <c r="G9" s="221">
        <v>0</v>
      </c>
      <c r="H9" s="222">
        <v>36</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row>
    <row r="10" spans="2:243" ht="12.75" customHeight="1">
      <c r="B10" s="208"/>
      <c r="C10" s="208"/>
      <c r="E10" s="208"/>
      <c r="G10" s="223"/>
      <c r="H10" s="208"/>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row>
    <row r="11" spans="2:243" ht="12.75" customHeight="1">
      <c r="B11" s="208"/>
      <c r="D11" s="208"/>
      <c r="H11" s="208"/>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row>
    <row r="12" spans="1:243"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row>
    <row r="13" spans="8:243" ht="12.75" customHeight="1">
      <c r="H13" s="20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row>
    <row r="14" spans="1:243"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row>
    <row r="15" spans="1:243"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row>
    <row r="16" spans="1:243" ht="12.75" customHeight="1">
      <c r="A16" s="208"/>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row>
  </sheetData>
  <sheetProtection formatCells="0" formatColumns="0" formatRows="0"/>
  <mergeCells count="10">
    <mergeCell ref="A2:H2"/>
    <mergeCell ref="B4:H4"/>
    <mergeCell ref="A4:A6"/>
    <mergeCell ref="B5:B6"/>
    <mergeCell ref="C5:C6"/>
    <mergeCell ref="D5:D6"/>
    <mergeCell ref="E5:E6"/>
    <mergeCell ref="F5:F6"/>
    <mergeCell ref="G5:G6"/>
    <mergeCell ref="H5:H6"/>
  </mergeCells>
  <printOptions horizontalCentered="1"/>
  <pageMargins left="0.7480314960629921" right="0.7480314960629921" top="0.3937007874015748" bottom="0.9842519685039371" header="0.5118110236220472" footer="0.5118110236220472"/>
  <pageSetup horizontalDpi="600" verticalDpi="600" orientation="landscape" paperSize="9" scale="15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dimension ref="A1:IL16"/>
  <sheetViews>
    <sheetView showGridLines="0" showZeros="0" workbookViewId="0" topLeftCell="A1">
      <selection activeCell="A1" sqref="A1"/>
    </sheetView>
  </sheetViews>
  <sheetFormatPr defaultColWidth="6.875" defaultRowHeight="12.75" customHeight="1"/>
  <cols>
    <col min="1" max="3" width="4.00390625" style="150" customWidth="1"/>
    <col min="4" max="4" width="9.625" style="150" customWidth="1"/>
    <col min="5" max="5" width="23.125" style="150" customWidth="1"/>
    <col min="6" max="6" width="8.875" style="150" customWidth="1"/>
    <col min="7" max="7" width="8.125" style="150" customWidth="1"/>
    <col min="8" max="10" width="7.125" style="150" customWidth="1"/>
    <col min="11" max="11" width="9.75390625" style="150" customWidth="1"/>
    <col min="12" max="246" width="6.875" style="150" customWidth="1"/>
    <col min="247" max="16384" width="6.875" style="150" customWidth="1"/>
  </cols>
  <sheetData>
    <row r="1" spans="1:246" ht="24.75" customHeight="1">
      <c r="A1" s="151"/>
      <c r="B1" s="151"/>
      <c r="C1" s="151"/>
      <c r="D1" s="151"/>
      <c r="E1" s="151"/>
      <c r="F1" s="151"/>
      <c r="G1" s="151"/>
      <c r="H1" s="151"/>
      <c r="I1" s="151"/>
      <c r="J1" s="151"/>
      <c r="K1" s="151" t="s">
        <v>329</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152" t="s">
        <v>330</v>
      </c>
      <c r="B2" s="152"/>
      <c r="C2" s="152"/>
      <c r="D2" s="152"/>
      <c r="E2" s="152"/>
      <c r="F2" s="152"/>
      <c r="G2" s="152"/>
      <c r="H2" s="152"/>
      <c r="I2" s="152"/>
      <c r="J2" s="152"/>
      <c r="K2" s="15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153"/>
      <c r="B3" s="154"/>
      <c r="C3" s="155"/>
      <c r="D3" s="151"/>
      <c r="E3" s="151"/>
      <c r="F3" s="151"/>
      <c r="G3" s="151"/>
      <c r="H3" s="151"/>
      <c r="I3" s="151"/>
      <c r="J3" s="151"/>
      <c r="K3" s="151" t="s">
        <v>132</v>
      </c>
      <c r="L3" s="18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196" t="s">
        <v>150</v>
      </c>
      <c r="B4" s="197"/>
      <c r="C4" s="198"/>
      <c r="D4" s="158" t="s">
        <v>133</v>
      </c>
      <c r="E4" s="158" t="s">
        <v>151</v>
      </c>
      <c r="F4" s="158" t="s">
        <v>331</v>
      </c>
      <c r="G4" s="179"/>
      <c r="H4" s="179"/>
      <c r="I4" s="179"/>
      <c r="J4" s="179"/>
      <c r="K4" s="206"/>
      <c r="L4" s="185"/>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199"/>
      <c r="B5" s="200"/>
      <c r="C5" s="201"/>
      <c r="D5" s="158"/>
      <c r="E5" s="158"/>
      <c r="F5" s="164" t="s">
        <v>135</v>
      </c>
      <c r="G5" s="158" t="s">
        <v>200</v>
      </c>
      <c r="H5" s="179"/>
      <c r="I5" s="179"/>
      <c r="J5" s="206"/>
      <c r="K5" s="159" t="s">
        <v>201</v>
      </c>
      <c r="L5" s="18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202"/>
      <c r="B6" s="203"/>
      <c r="C6" s="204"/>
      <c r="D6" s="158"/>
      <c r="E6" s="159"/>
      <c r="F6" s="205"/>
      <c r="G6" s="158" t="s">
        <v>144</v>
      </c>
      <c r="H6" s="158" t="s">
        <v>205</v>
      </c>
      <c r="I6" s="158" t="s">
        <v>206</v>
      </c>
      <c r="J6" s="159" t="s">
        <v>190</v>
      </c>
      <c r="K6" s="15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63" t="s">
        <v>147</v>
      </c>
      <c r="B7" s="163" t="s">
        <v>147</v>
      </c>
      <c r="C7" s="163" t="s">
        <v>147</v>
      </c>
      <c r="D7" s="163" t="s">
        <v>147</v>
      </c>
      <c r="E7" s="163" t="s">
        <v>147</v>
      </c>
      <c r="F7" s="164">
        <v>1</v>
      </c>
      <c r="G7" s="163">
        <v>2</v>
      </c>
      <c r="H7" s="163">
        <v>3</v>
      </c>
      <c r="I7" s="163">
        <v>4</v>
      </c>
      <c r="J7" s="163">
        <v>5</v>
      </c>
      <c r="K7" s="207">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49" customFormat="1" ht="24.75" customHeight="1">
      <c r="A8" s="165"/>
      <c r="B8" s="165"/>
      <c r="C8" s="166"/>
      <c r="D8" s="167"/>
      <c r="E8" s="168"/>
      <c r="F8" s="169"/>
      <c r="G8" s="170"/>
      <c r="H8" s="170"/>
      <c r="I8" s="170"/>
      <c r="J8" s="170"/>
      <c r="K8" s="18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row>
    <row r="9" spans="1:246" ht="24.75" customHeight="1">
      <c r="A9" s="171"/>
      <c r="B9" s="171"/>
      <c r="C9" s="171"/>
      <c r="D9" s="171"/>
      <c r="E9" s="172"/>
      <c r="F9" s="173"/>
      <c r="G9" s="173"/>
      <c r="H9" s="173"/>
      <c r="I9" s="173"/>
      <c r="J9" s="173"/>
      <c r="K9" s="17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18.75" customHeight="1">
      <c r="A10" s="171"/>
      <c r="B10" s="171"/>
      <c r="C10" s="171"/>
      <c r="D10" s="171"/>
      <c r="E10" s="172"/>
      <c r="F10" s="173"/>
      <c r="G10" s="174"/>
      <c r="H10" s="173"/>
      <c r="I10" s="173"/>
      <c r="J10" s="173"/>
      <c r="K10" s="17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18.75" customHeight="1">
      <c r="A11" s="175"/>
      <c r="B11" s="171"/>
      <c r="C11" s="171"/>
      <c r="D11" s="171"/>
      <c r="E11" s="172"/>
      <c r="F11" s="173"/>
      <c r="G11" s="174"/>
      <c r="H11" s="173"/>
      <c r="I11" s="173"/>
      <c r="J11" s="173"/>
      <c r="K11" s="17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18.75" customHeight="1">
      <c r="A12" s="175"/>
      <c r="B12" s="171"/>
      <c r="C12" s="171"/>
      <c r="D12" s="171"/>
      <c r="E12" s="172"/>
      <c r="F12" s="173"/>
      <c r="G12" s="173"/>
      <c r="H12" s="173"/>
      <c r="I12" s="173"/>
      <c r="J12" s="173"/>
      <c r="K12" s="17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18.75" customHeight="1">
      <c r="A13" s="175"/>
      <c r="B13" s="175"/>
      <c r="C13" s="171"/>
      <c r="D13" s="171"/>
      <c r="E13" s="172"/>
      <c r="F13" s="173"/>
      <c r="G13" s="173"/>
      <c r="H13" s="173"/>
      <c r="I13" s="173"/>
      <c r="J13" s="173"/>
      <c r="K13" s="17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18.75" customHeight="1">
      <c r="A14" s="175"/>
      <c r="B14" s="175"/>
      <c r="C14" s="175"/>
      <c r="D14" s="171"/>
      <c r="E14" s="172"/>
      <c r="F14" s="173"/>
      <c r="G14" s="173"/>
      <c r="H14" s="173"/>
      <c r="I14" s="173"/>
      <c r="J14" s="173"/>
      <c r="K14" s="17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18.75" customHeight="1">
      <c r="A15" s="175"/>
      <c r="B15" s="175"/>
      <c r="C15" s="175"/>
      <c r="D15" s="171"/>
      <c r="E15" s="172"/>
      <c r="F15" s="173"/>
      <c r="G15" s="173"/>
      <c r="H15" s="173"/>
      <c r="I15" s="173"/>
      <c r="J15" s="173"/>
      <c r="K15" s="17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18.75" customHeight="1">
      <c r="A16" s="175"/>
      <c r="B16" s="175"/>
      <c r="C16" s="175"/>
      <c r="D16" s="175"/>
      <c r="E16" s="176"/>
      <c r="F16" s="173"/>
      <c r="G16" s="174"/>
      <c r="H16" s="174"/>
      <c r="I16" s="174"/>
      <c r="J16" s="174"/>
      <c r="K16" s="174"/>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horizontalDpi="600" verticalDpi="600" orientation="landscape" paperSize="9" scale="75"/>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25"/>
      <c r="B1" s="125"/>
      <c r="C1" s="125"/>
      <c r="D1" s="125"/>
      <c r="E1" s="125"/>
      <c r="F1" s="125"/>
      <c r="G1" s="125"/>
      <c r="H1" s="125"/>
      <c r="I1" s="125"/>
      <c r="J1" s="125"/>
      <c r="K1" s="125"/>
      <c r="L1" s="125"/>
      <c r="M1" s="125"/>
      <c r="N1" s="125"/>
      <c r="O1" s="125"/>
      <c r="P1" s="125"/>
      <c r="Q1" s="125"/>
      <c r="R1" s="125"/>
      <c r="S1" s="125"/>
      <c r="T1" s="125"/>
      <c r="U1" s="137" t="s">
        <v>332</v>
      </c>
    </row>
    <row r="2" spans="1:21" ht="24.75" customHeight="1">
      <c r="A2" s="126" t="s">
        <v>333</v>
      </c>
      <c r="B2" s="126"/>
      <c r="C2" s="126"/>
      <c r="D2" s="126"/>
      <c r="E2" s="126"/>
      <c r="F2" s="126"/>
      <c r="G2" s="126"/>
      <c r="H2" s="126"/>
      <c r="I2" s="126"/>
      <c r="J2" s="126"/>
      <c r="K2" s="126"/>
      <c r="L2" s="126"/>
      <c r="M2" s="126"/>
      <c r="N2" s="126"/>
      <c r="O2" s="126"/>
      <c r="P2" s="126"/>
      <c r="Q2" s="126"/>
      <c r="R2" s="126"/>
      <c r="S2" s="126"/>
      <c r="T2" s="126"/>
      <c r="U2" s="126"/>
    </row>
    <row r="3" spans="1:21" ht="19.5" customHeight="1">
      <c r="A3" s="125"/>
      <c r="B3" s="125"/>
      <c r="C3" s="125"/>
      <c r="D3" s="125"/>
      <c r="E3" s="125"/>
      <c r="F3" s="125"/>
      <c r="G3" s="125"/>
      <c r="H3" s="125"/>
      <c r="I3" s="125"/>
      <c r="J3" s="125"/>
      <c r="K3" s="125"/>
      <c r="L3" s="125"/>
      <c r="M3" s="125"/>
      <c r="N3" s="125"/>
      <c r="O3" s="125"/>
      <c r="P3" s="125"/>
      <c r="Q3" s="125"/>
      <c r="R3" s="125"/>
      <c r="S3" s="125"/>
      <c r="T3" s="138" t="s">
        <v>132</v>
      </c>
      <c r="U3" s="138"/>
    </row>
    <row r="4" spans="1:21" ht="27.75" customHeight="1">
      <c r="A4" s="127" t="s">
        <v>179</v>
      </c>
      <c r="B4" s="128"/>
      <c r="C4" s="129"/>
      <c r="D4" s="130" t="s">
        <v>180</v>
      </c>
      <c r="E4" s="130" t="s">
        <v>181</v>
      </c>
      <c r="F4" s="130" t="s">
        <v>152</v>
      </c>
      <c r="G4" s="131" t="s">
        <v>182</v>
      </c>
      <c r="H4" s="131" t="s">
        <v>183</v>
      </c>
      <c r="I4" s="131" t="s">
        <v>184</v>
      </c>
      <c r="J4" s="131" t="s">
        <v>185</v>
      </c>
      <c r="K4" s="131" t="s">
        <v>186</v>
      </c>
      <c r="L4" s="131" t="s">
        <v>187</v>
      </c>
      <c r="M4" s="131" t="s">
        <v>188</v>
      </c>
      <c r="N4" s="131" t="s">
        <v>189</v>
      </c>
      <c r="O4" s="131" t="s">
        <v>190</v>
      </c>
      <c r="P4" s="131" t="s">
        <v>191</v>
      </c>
      <c r="Q4" s="131" t="s">
        <v>192</v>
      </c>
      <c r="R4" s="131" t="s">
        <v>193</v>
      </c>
      <c r="S4" s="131" t="s">
        <v>194</v>
      </c>
      <c r="T4" s="131" t="s">
        <v>195</v>
      </c>
      <c r="U4" s="131" t="s">
        <v>196</v>
      </c>
    </row>
    <row r="5" spans="1:21" ht="13.5" customHeight="1">
      <c r="A5" s="130" t="s">
        <v>153</v>
      </c>
      <c r="B5" s="130" t="s">
        <v>154</v>
      </c>
      <c r="C5" s="130" t="s">
        <v>155</v>
      </c>
      <c r="D5" s="132"/>
      <c r="E5" s="132"/>
      <c r="F5" s="132"/>
      <c r="G5" s="131"/>
      <c r="H5" s="131"/>
      <c r="I5" s="131"/>
      <c r="J5" s="131"/>
      <c r="K5" s="131"/>
      <c r="L5" s="131"/>
      <c r="M5" s="131"/>
      <c r="N5" s="131"/>
      <c r="O5" s="131"/>
      <c r="P5" s="131"/>
      <c r="Q5" s="131"/>
      <c r="R5" s="131"/>
      <c r="S5" s="131"/>
      <c r="T5" s="131"/>
      <c r="U5" s="131"/>
    </row>
    <row r="6" spans="1:21" ht="18" customHeight="1">
      <c r="A6" s="133"/>
      <c r="B6" s="133"/>
      <c r="C6" s="133"/>
      <c r="D6" s="133"/>
      <c r="E6" s="133"/>
      <c r="F6" s="133"/>
      <c r="G6" s="131"/>
      <c r="H6" s="131"/>
      <c r="I6" s="131"/>
      <c r="J6" s="131"/>
      <c r="K6" s="131"/>
      <c r="L6" s="131"/>
      <c r="M6" s="131"/>
      <c r="N6" s="131"/>
      <c r="O6" s="131"/>
      <c r="P6" s="131"/>
      <c r="Q6" s="131"/>
      <c r="R6" s="131"/>
      <c r="S6" s="131"/>
      <c r="T6" s="131"/>
      <c r="U6" s="131"/>
    </row>
    <row r="7" spans="1:21" s="50" customFormat="1" ht="29.25" customHeight="1">
      <c r="A7" s="134"/>
      <c r="B7" s="134"/>
      <c r="C7" s="134"/>
      <c r="D7" s="134"/>
      <c r="E7" s="135"/>
      <c r="F7" s="195"/>
      <c r="G7" s="136"/>
      <c r="H7" s="136"/>
      <c r="I7" s="136"/>
      <c r="J7" s="136"/>
      <c r="K7" s="136"/>
      <c r="L7" s="136"/>
      <c r="M7" s="136"/>
      <c r="N7" s="136"/>
      <c r="O7" s="136"/>
      <c r="P7" s="136"/>
      <c r="Q7" s="136"/>
      <c r="R7" s="136"/>
      <c r="S7" s="136"/>
      <c r="T7" s="136"/>
      <c r="U7" s="136"/>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 right="0.75" top="1" bottom="1" header="0.5" footer="0.5"/>
  <pageSetup horizontalDpi="1200" verticalDpi="1200" orientation="landscape" paperSize="9" scale="75"/>
</worksheet>
</file>

<file path=xl/worksheets/sheet19.xml><?xml version="1.0" encoding="utf-8"?>
<worksheet xmlns="http://schemas.openxmlformats.org/spreadsheetml/2006/main" xmlns:r="http://schemas.openxmlformats.org/officeDocument/2006/relationships">
  <dimension ref="A1:V16"/>
  <sheetViews>
    <sheetView showGridLines="0" showZeros="0" workbookViewId="0" topLeftCell="A1">
      <selection activeCell="A1" sqref="A1"/>
    </sheetView>
  </sheetViews>
  <sheetFormatPr defaultColWidth="6.875" defaultRowHeight="12.75" customHeight="1"/>
  <cols>
    <col min="1" max="3" width="4.00390625" style="150" customWidth="1"/>
    <col min="4" max="4" width="9.625" style="150" customWidth="1"/>
    <col min="5" max="5" width="23.125" style="150" customWidth="1"/>
    <col min="6" max="6" width="8.875" style="150" customWidth="1"/>
    <col min="7" max="7" width="8.125" style="150" customWidth="1"/>
    <col min="8" max="10" width="7.125" style="150" customWidth="1"/>
    <col min="11" max="11" width="7.75390625" style="150" customWidth="1"/>
    <col min="12" max="19" width="7.125" style="150" customWidth="1"/>
    <col min="20" max="21" width="7.25390625" style="150" customWidth="1"/>
    <col min="22" max="16384" width="6.875" style="150" customWidth="1"/>
  </cols>
  <sheetData>
    <row r="1" spans="1:21" ht="24.75" customHeight="1">
      <c r="A1" s="151"/>
      <c r="B1" s="151"/>
      <c r="C1" s="151"/>
      <c r="D1" s="151"/>
      <c r="E1" s="151"/>
      <c r="F1" s="151"/>
      <c r="G1" s="151"/>
      <c r="H1" s="151"/>
      <c r="I1" s="151"/>
      <c r="J1" s="151"/>
      <c r="K1" s="151"/>
      <c r="L1" s="151"/>
      <c r="M1" s="151"/>
      <c r="N1" s="151"/>
      <c r="O1" s="151"/>
      <c r="P1" s="151"/>
      <c r="Q1" s="174"/>
      <c r="R1" s="174"/>
      <c r="S1" s="181"/>
      <c r="T1" s="181"/>
      <c r="U1" s="151" t="s">
        <v>334</v>
      </c>
    </row>
    <row r="2" spans="1:21" ht="24.75" customHeight="1">
      <c r="A2" s="152" t="s">
        <v>335</v>
      </c>
      <c r="B2" s="152"/>
      <c r="C2" s="152"/>
      <c r="D2" s="152"/>
      <c r="E2" s="152"/>
      <c r="F2" s="152"/>
      <c r="G2" s="152"/>
      <c r="H2" s="152"/>
      <c r="I2" s="152"/>
      <c r="J2" s="152"/>
      <c r="K2" s="152"/>
      <c r="L2" s="152"/>
      <c r="M2" s="152"/>
      <c r="N2" s="152"/>
      <c r="O2" s="152"/>
      <c r="P2" s="152"/>
      <c r="Q2" s="152"/>
      <c r="R2" s="152"/>
      <c r="S2" s="152"/>
      <c r="T2" s="152"/>
      <c r="U2" s="152"/>
    </row>
    <row r="3" spans="1:22" ht="24.75" customHeight="1">
      <c r="A3" s="153"/>
      <c r="B3" s="154"/>
      <c r="C3" s="155"/>
      <c r="D3" s="151"/>
      <c r="E3" s="151"/>
      <c r="F3" s="151"/>
      <c r="G3" s="151"/>
      <c r="H3" s="151"/>
      <c r="I3" s="151"/>
      <c r="J3" s="151"/>
      <c r="K3" s="151"/>
      <c r="L3" s="151"/>
      <c r="M3" s="151"/>
      <c r="N3" s="151"/>
      <c r="O3" s="151"/>
      <c r="P3" s="151"/>
      <c r="Q3" s="182"/>
      <c r="R3" s="182"/>
      <c r="S3" s="183"/>
      <c r="T3" s="184" t="s">
        <v>132</v>
      </c>
      <c r="U3" s="184"/>
      <c r="V3" s="185"/>
    </row>
    <row r="4" spans="1:22" ht="24.75" customHeight="1">
      <c r="A4" s="156" t="s">
        <v>179</v>
      </c>
      <c r="B4" s="156"/>
      <c r="C4" s="157"/>
      <c r="D4" s="158" t="s">
        <v>133</v>
      </c>
      <c r="E4" s="158" t="s">
        <v>151</v>
      </c>
      <c r="F4" s="159" t="s">
        <v>199</v>
      </c>
      <c r="G4" s="160" t="s">
        <v>200</v>
      </c>
      <c r="H4" s="156"/>
      <c r="I4" s="156"/>
      <c r="J4" s="157"/>
      <c r="K4" s="161" t="s">
        <v>201</v>
      </c>
      <c r="L4" s="177"/>
      <c r="M4" s="177"/>
      <c r="N4" s="177"/>
      <c r="O4" s="177"/>
      <c r="P4" s="177"/>
      <c r="Q4" s="177"/>
      <c r="R4" s="186"/>
      <c r="S4" s="187" t="s">
        <v>202</v>
      </c>
      <c r="T4" s="188" t="s">
        <v>203</v>
      </c>
      <c r="U4" s="188" t="s">
        <v>204</v>
      </c>
      <c r="V4" s="185"/>
    </row>
    <row r="5" spans="1:22" ht="24.75" customHeight="1">
      <c r="A5" s="161" t="s">
        <v>153</v>
      </c>
      <c r="B5" s="158" t="s">
        <v>154</v>
      </c>
      <c r="C5" s="158" t="s">
        <v>155</v>
      </c>
      <c r="D5" s="158"/>
      <c r="E5" s="158"/>
      <c r="F5" s="159"/>
      <c r="G5" s="158" t="s">
        <v>135</v>
      </c>
      <c r="H5" s="158" t="s">
        <v>205</v>
      </c>
      <c r="I5" s="158" t="s">
        <v>206</v>
      </c>
      <c r="J5" s="159" t="s">
        <v>190</v>
      </c>
      <c r="K5" s="178" t="s">
        <v>135</v>
      </c>
      <c r="L5" s="112" t="s">
        <v>207</v>
      </c>
      <c r="M5" s="112" t="s">
        <v>188</v>
      </c>
      <c r="N5" s="112" t="s">
        <v>192</v>
      </c>
      <c r="O5" s="112" t="s">
        <v>191</v>
      </c>
      <c r="P5" s="112" t="s">
        <v>208</v>
      </c>
      <c r="Q5" s="112" t="s">
        <v>209</v>
      </c>
      <c r="R5" s="112" t="s">
        <v>196</v>
      </c>
      <c r="S5" s="189"/>
      <c r="T5" s="188"/>
      <c r="U5" s="188"/>
      <c r="V5" s="185"/>
    </row>
    <row r="6" spans="1:21" ht="30.75" customHeight="1">
      <c r="A6" s="161"/>
      <c r="B6" s="158"/>
      <c r="C6" s="158"/>
      <c r="D6" s="158"/>
      <c r="E6" s="159"/>
      <c r="F6" s="162" t="s">
        <v>152</v>
      </c>
      <c r="G6" s="158"/>
      <c r="H6" s="158"/>
      <c r="I6" s="158"/>
      <c r="J6" s="159"/>
      <c r="K6" s="179"/>
      <c r="L6" s="112"/>
      <c r="M6" s="112"/>
      <c r="N6" s="112"/>
      <c r="O6" s="112"/>
      <c r="P6" s="112"/>
      <c r="Q6" s="112"/>
      <c r="R6" s="112"/>
      <c r="S6" s="190"/>
      <c r="T6" s="188"/>
      <c r="U6" s="188"/>
    </row>
    <row r="7" spans="1:21" ht="24.75" customHeight="1">
      <c r="A7" s="163" t="s">
        <v>147</v>
      </c>
      <c r="B7" s="163" t="s">
        <v>147</v>
      </c>
      <c r="C7" s="163" t="s">
        <v>147</v>
      </c>
      <c r="D7" s="163" t="s">
        <v>147</v>
      </c>
      <c r="E7" s="163" t="s">
        <v>147</v>
      </c>
      <c r="F7" s="164">
        <v>1</v>
      </c>
      <c r="G7" s="163">
        <v>2</v>
      </c>
      <c r="H7" s="163">
        <v>3</v>
      </c>
      <c r="I7" s="163">
        <v>4</v>
      </c>
      <c r="J7" s="163">
        <v>5</v>
      </c>
      <c r="K7" s="163">
        <v>6</v>
      </c>
      <c r="L7" s="163">
        <v>7</v>
      </c>
      <c r="M7" s="163">
        <v>8</v>
      </c>
      <c r="N7" s="163">
        <v>9</v>
      </c>
      <c r="O7" s="163">
        <v>10</v>
      </c>
      <c r="P7" s="163">
        <v>11</v>
      </c>
      <c r="Q7" s="163">
        <v>12</v>
      </c>
      <c r="R7" s="163">
        <v>13</v>
      </c>
      <c r="S7" s="163">
        <v>14</v>
      </c>
      <c r="T7" s="164">
        <v>15</v>
      </c>
      <c r="U7" s="164">
        <v>16</v>
      </c>
    </row>
    <row r="8" spans="1:21" s="149" customFormat="1" ht="24.75" customHeight="1">
      <c r="A8" s="165"/>
      <c r="B8" s="165"/>
      <c r="C8" s="166"/>
      <c r="D8" s="167"/>
      <c r="E8" s="168"/>
      <c r="F8" s="169"/>
      <c r="G8" s="170"/>
      <c r="H8" s="170"/>
      <c r="I8" s="170"/>
      <c r="J8" s="170"/>
      <c r="K8" s="170"/>
      <c r="L8" s="170"/>
      <c r="M8" s="180"/>
      <c r="N8" s="170"/>
      <c r="O8" s="170"/>
      <c r="P8" s="170"/>
      <c r="Q8" s="170"/>
      <c r="R8" s="170"/>
      <c r="S8" s="191"/>
      <c r="T8" s="191"/>
      <c r="U8" s="192"/>
    </row>
    <row r="9" spans="1:21" ht="24.75" customHeight="1">
      <c r="A9" s="171"/>
      <c r="B9" s="171"/>
      <c r="C9" s="171"/>
      <c r="D9" s="171"/>
      <c r="E9" s="172"/>
      <c r="F9" s="173"/>
      <c r="G9" s="173"/>
      <c r="H9" s="173"/>
      <c r="I9" s="173"/>
      <c r="J9" s="173"/>
      <c r="K9" s="173"/>
      <c r="L9" s="173"/>
      <c r="M9" s="173"/>
      <c r="N9" s="173"/>
      <c r="O9" s="173"/>
      <c r="P9" s="173"/>
      <c r="Q9" s="173"/>
      <c r="R9" s="173"/>
      <c r="S9" s="193"/>
      <c r="T9" s="193"/>
      <c r="U9" s="193"/>
    </row>
    <row r="10" spans="1:21" ht="18.75" customHeight="1">
      <c r="A10" s="171"/>
      <c r="B10" s="171"/>
      <c r="C10" s="171"/>
      <c r="D10" s="171"/>
      <c r="E10" s="172"/>
      <c r="F10" s="173"/>
      <c r="G10" s="174"/>
      <c r="H10" s="173"/>
      <c r="I10" s="173"/>
      <c r="J10" s="173"/>
      <c r="K10" s="173"/>
      <c r="L10" s="173"/>
      <c r="M10" s="173"/>
      <c r="N10" s="173"/>
      <c r="O10" s="173"/>
      <c r="P10" s="173"/>
      <c r="Q10" s="173"/>
      <c r="R10" s="173"/>
      <c r="S10" s="193"/>
      <c r="T10" s="193"/>
      <c r="U10" s="193"/>
    </row>
    <row r="11" spans="1:21" ht="18.75" customHeight="1">
      <c r="A11" s="175"/>
      <c r="B11" s="171"/>
      <c r="C11" s="171"/>
      <c r="D11" s="171"/>
      <c r="E11" s="172"/>
      <c r="F11" s="173"/>
      <c r="G11" s="174"/>
      <c r="H11" s="173"/>
      <c r="I11" s="173"/>
      <c r="J11" s="173"/>
      <c r="K11" s="173"/>
      <c r="L11" s="173"/>
      <c r="M11" s="173"/>
      <c r="N11" s="173"/>
      <c r="O11" s="173"/>
      <c r="P11" s="173"/>
      <c r="Q11" s="173"/>
      <c r="R11" s="173"/>
      <c r="S11" s="193"/>
      <c r="T11" s="193"/>
      <c r="U11" s="193"/>
    </row>
    <row r="12" spans="1:21" ht="18.75" customHeight="1">
      <c r="A12" s="175"/>
      <c r="B12" s="171"/>
      <c r="C12" s="171"/>
      <c r="D12" s="171"/>
      <c r="E12" s="172"/>
      <c r="F12" s="173"/>
      <c r="G12" s="173"/>
      <c r="H12" s="173"/>
      <c r="I12" s="173"/>
      <c r="J12" s="173"/>
      <c r="K12" s="173"/>
      <c r="L12" s="173"/>
      <c r="M12" s="173"/>
      <c r="N12" s="173"/>
      <c r="O12" s="173"/>
      <c r="P12" s="173"/>
      <c r="Q12" s="173"/>
      <c r="R12" s="173"/>
      <c r="S12" s="193"/>
      <c r="T12" s="193"/>
      <c r="U12" s="194"/>
    </row>
    <row r="13" spans="1:21" ht="18.75" customHeight="1">
      <c r="A13" s="175"/>
      <c r="B13" s="175"/>
      <c r="C13" s="171"/>
      <c r="D13" s="171"/>
      <c r="E13" s="172"/>
      <c r="F13" s="173"/>
      <c r="G13" s="173"/>
      <c r="H13" s="173"/>
      <c r="I13" s="173"/>
      <c r="J13" s="173"/>
      <c r="K13" s="173"/>
      <c r="L13" s="173"/>
      <c r="M13" s="173"/>
      <c r="N13" s="173"/>
      <c r="O13" s="173"/>
      <c r="P13" s="173"/>
      <c r="Q13" s="173"/>
      <c r="R13" s="173"/>
      <c r="S13" s="193"/>
      <c r="T13" s="193"/>
      <c r="U13" s="194"/>
    </row>
    <row r="14" spans="1:21" ht="18.75" customHeight="1">
      <c r="A14" s="175"/>
      <c r="B14" s="175"/>
      <c r="C14" s="175"/>
      <c r="D14" s="171"/>
      <c r="E14" s="172"/>
      <c r="F14" s="173"/>
      <c r="G14" s="173"/>
      <c r="H14" s="173"/>
      <c r="I14" s="173"/>
      <c r="J14" s="173"/>
      <c r="K14" s="173"/>
      <c r="L14" s="173"/>
      <c r="M14" s="173"/>
      <c r="N14" s="173"/>
      <c r="O14" s="173"/>
      <c r="P14" s="173"/>
      <c r="Q14" s="173"/>
      <c r="R14" s="173"/>
      <c r="S14" s="193"/>
      <c r="T14" s="193"/>
      <c r="U14" s="194"/>
    </row>
    <row r="15" spans="1:21" ht="18.75" customHeight="1">
      <c r="A15" s="175"/>
      <c r="B15" s="175"/>
      <c r="C15" s="175"/>
      <c r="D15" s="171"/>
      <c r="E15" s="172"/>
      <c r="F15" s="173"/>
      <c r="G15" s="173"/>
      <c r="H15" s="173"/>
      <c r="I15" s="173"/>
      <c r="J15" s="173"/>
      <c r="K15" s="173"/>
      <c r="L15" s="173"/>
      <c r="M15" s="173"/>
      <c r="N15" s="173"/>
      <c r="O15" s="173"/>
      <c r="P15" s="173"/>
      <c r="Q15" s="173"/>
      <c r="R15" s="173"/>
      <c r="S15" s="193"/>
      <c r="T15" s="194"/>
      <c r="U15" s="194"/>
    </row>
    <row r="16" spans="1:21" ht="18.75" customHeight="1">
      <c r="A16" s="175"/>
      <c r="B16" s="175"/>
      <c r="C16" s="175"/>
      <c r="D16" s="175"/>
      <c r="E16" s="176"/>
      <c r="F16" s="173"/>
      <c r="G16" s="174"/>
      <c r="H16" s="174"/>
      <c r="I16" s="174"/>
      <c r="J16" s="174"/>
      <c r="K16" s="174"/>
      <c r="L16" s="174"/>
      <c r="M16" s="174"/>
      <c r="N16" s="174"/>
      <c r="O16" s="174"/>
      <c r="P16" s="173"/>
      <c r="Q16" s="173"/>
      <c r="R16" s="173"/>
      <c r="S16" s="194"/>
      <c r="T16" s="194"/>
      <c r="U16" s="194"/>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5511811023622" right="0.5511810929756464" top="0.7874015748031494" bottom="0.5905511811023622" header="0.5118110048489307" footer="0.4724409636550062"/>
  <pageSetup horizontalDpi="600" verticalDpi="600" orientation="landscape" paperSize="9" scale="75"/>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4"/>
  <sheetViews>
    <sheetView showGridLines="0" workbookViewId="0" topLeftCell="A1">
      <selection activeCell="A1" sqref="A1:F1"/>
    </sheetView>
  </sheetViews>
  <sheetFormatPr defaultColWidth="9.00390625" defaultRowHeight="14.25"/>
  <cols>
    <col min="1" max="1" width="11.00390625" style="0" customWidth="1"/>
    <col min="2" max="2" width="67.875" style="0" customWidth="1"/>
    <col min="4" max="4" width="11.125" style="0" customWidth="1"/>
    <col min="5" max="5" width="69.00390625" style="0" customWidth="1"/>
  </cols>
  <sheetData>
    <row r="1" spans="1:6" ht="25.5" customHeight="1">
      <c r="A1" s="454" t="s">
        <v>5</v>
      </c>
      <c r="B1" s="454"/>
      <c r="C1" s="454"/>
      <c r="D1" s="454"/>
      <c r="E1" s="454"/>
      <c r="F1" s="454"/>
    </row>
    <row r="2" spans="1:6" ht="21" customHeight="1">
      <c r="A2" s="455" t="s">
        <v>6</v>
      </c>
      <c r="B2" s="455"/>
      <c r="C2" s="456"/>
      <c r="D2" s="457"/>
      <c r="E2" s="457"/>
      <c r="F2" s="457"/>
    </row>
    <row r="3" spans="1:6" ht="21" customHeight="1">
      <c r="A3" s="455" t="s">
        <v>7</v>
      </c>
      <c r="B3" s="455" t="s">
        <v>8</v>
      </c>
      <c r="C3" s="456">
        <v>1</v>
      </c>
      <c r="D3" s="455" t="s">
        <v>9</v>
      </c>
      <c r="E3" s="455" t="s">
        <v>10</v>
      </c>
      <c r="F3" s="456">
        <v>13</v>
      </c>
    </row>
    <row r="4" spans="1:6" ht="21" customHeight="1">
      <c r="A4" s="455" t="s">
        <v>11</v>
      </c>
      <c r="B4" s="455" t="s">
        <v>12</v>
      </c>
      <c r="C4" s="456">
        <v>2</v>
      </c>
      <c r="D4" s="455" t="s">
        <v>13</v>
      </c>
      <c r="E4" s="455" t="s">
        <v>14</v>
      </c>
      <c r="F4" s="456">
        <v>14</v>
      </c>
    </row>
    <row r="5" spans="1:6" ht="21" customHeight="1">
      <c r="A5" s="455" t="s">
        <v>15</v>
      </c>
      <c r="B5" s="455" t="s">
        <v>16</v>
      </c>
      <c r="C5" s="456">
        <v>3</v>
      </c>
      <c r="D5" s="455" t="s">
        <v>17</v>
      </c>
      <c r="E5" s="455" t="s">
        <v>18</v>
      </c>
      <c r="F5" s="456">
        <v>15</v>
      </c>
    </row>
    <row r="6" spans="1:6" ht="21" customHeight="1">
      <c r="A6" s="455" t="s">
        <v>19</v>
      </c>
      <c r="B6" s="455" t="s">
        <v>20</v>
      </c>
      <c r="C6" s="456">
        <v>4</v>
      </c>
      <c r="D6" s="455" t="s">
        <v>21</v>
      </c>
      <c r="E6" s="455" t="s">
        <v>22</v>
      </c>
      <c r="F6" s="456">
        <v>16</v>
      </c>
    </row>
    <row r="7" spans="1:6" ht="21" customHeight="1">
      <c r="A7" s="455" t="s">
        <v>23</v>
      </c>
      <c r="B7" s="455" t="s">
        <v>24</v>
      </c>
      <c r="C7" s="456">
        <v>5</v>
      </c>
      <c r="D7" s="455" t="s">
        <v>25</v>
      </c>
      <c r="E7" s="455" t="s">
        <v>26</v>
      </c>
      <c r="F7" s="456">
        <v>17</v>
      </c>
    </row>
    <row r="8" spans="1:6" ht="21" customHeight="1">
      <c r="A8" s="455" t="s">
        <v>27</v>
      </c>
      <c r="B8" s="455" t="s">
        <v>28</v>
      </c>
      <c r="C8" s="456">
        <v>6</v>
      </c>
      <c r="D8" s="455" t="s">
        <v>29</v>
      </c>
      <c r="E8" s="455" t="s">
        <v>30</v>
      </c>
      <c r="F8" s="456">
        <v>18</v>
      </c>
    </row>
    <row r="9" spans="1:6" ht="21" customHeight="1">
      <c r="A9" s="455" t="s">
        <v>31</v>
      </c>
      <c r="B9" s="455" t="s">
        <v>32</v>
      </c>
      <c r="C9" s="456">
        <v>7</v>
      </c>
      <c r="D9" s="455" t="s">
        <v>33</v>
      </c>
      <c r="E9" s="455" t="s">
        <v>34</v>
      </c>
      <c r="F9" s="456">
        <v>19</v>
      </c>
    </row>
    <row r="10" spans="1:6" ht="21" customHeight="1">
      <c r="A10" s="455" t="s">
        <v>35</v>
      </c>
      <c r="B10" s="455" t="s">
        <v>36</v>
      </c>
      <c r="C10" s="456">
        <v>8</v>
      </c>
      <c r="D10" s="455" t="s">
        <v>37</v>
      </c>
      <c r="E10" s="455" t="s">
        <v>38</v>
      </c>
      <c r="F10" s="456">
        <v>20</v>
      </c>
    </row>
    <row r="11" spans="1:6" ht="21" customHeight="1">
      <c r="A11" s="455" t="s">
        <v>39</v>
      </c>
      <c r="B11" s="455" t="s">
        <v>40</v>
      </c>
      <c r="C11" s="456">
        <v>9</v>
      </c>
      <c r="D11" s="455" t="s">
        <v>41</v>
      </c>
      <c r="E11" s="455" t="s">
        <v>42</v>
      </c>
      <c r="F11" s="456">
        <v>21</v>
      </c>
    </row>
    <row r="12" spans="1:6" ht="21" customHeight="1">
      <c r="A12" s="455" t="s">
        <v>43</v>
      </c>
      <c r="B12" s="455" t="s">
        <v>44</v>
      </c>
      <c r="C12" s="456">
        <v>10</v>
      </c>
      <c r="D12" s="455" t="s">
        <v>45</v>
      </c>
      <c r="E12" s="455" t="s">
        <v>46</v>
      </c>
      <c r="F12" s="456">
        <v>22</v>
      </c>
    </row>
    <row r="13" spans="1:6" ht="21" customHeight="1">
      <c r="A13" s="455" t="s">
        <v>47</v>
      </c>
      <c r="B13" s="455" t="s">
        <v>48</v>
      </c>
      <c r="C13" s="456">
        <v>11</v>
      </c>
      <c r="D13" s="455" t="s">
        <v>49</v>
      </c>
      <c r="E13" s="455" t="s">
        <v>50</v>
      </c>
      <c r="F13" s="456">
        <v>23</v>
      </c>
    </row>
    <row r="14" spans="1:6" ht="21" customHeight="1">
      <c r="A14" s="455" t="s">
        <v>51</v>
      </c>
      <c r="B14" s="455" t="s">
        <v>52</v>
      </c>
      <c r="C14" s="456">
        <v>12</v>
      </c>
      <c r="D14" s="458"/>
      <c r="E14" s="458"/>
      <c r="F14" s="456"/>
    </row>
  </sheetData>
  <sheetProtection formatCells="0" formatColumns="0" formatRows="0"/>
  <mergeCells count="1">
    <mergeCell ref="A1:F1"/>
  </mergeCells>
  <printOptions/>
  <pageMargins left="0.75" right="0.75" top="1" bottom="1" header="0.5" footer="0.5"/>
  <pageSetup fitToHeight="0" fitToWidth="1" horizontalDpi="600" verticalDpi="600" orientation="landscape" paperSize="9" scale="69"/>
</worksheet>
</file>

<file path=xl/worksheets/sheet20.xml><?xml version="1.0" encoding="utf-8"?>
<worksheet xmlns="http://schemas.openxmlformats.org/spreadsheetml/2006/main" xmlns:r="http://schemas.openxmlformats.org/officeDocument/2006/relationships">
  <dimension ref="A1:K8"/>
  <sheetViews>
    <sheetView showGridLines="0" workbookViewId="0" topLeftCell="A1">
      <selection activeCell="A1" sqref="A1"/>
    </sheetView>
  </sheetViews>
  <sheetFormatPr defaultColWidth="9.00390625" defaultRowHeight="14.25"/>
  <cols>
    <col min="1" max="3" width="5.125" style="0" customWidth="1"/>
    <col min="4" max="4" width="15.00390625" style="0" customWidth="1"/>
    <col min="5" max="5" width="19.50390625" style="0" customWidth="1"/>
    <col min="6" max="6" width="13.375" style="0" customWidth="1"/>
    <col min="7" max="7" width="11.00390625" style="0" customWidth="1"/>
    <col min="8" max="8" width="19.625" style="0" customWidth="1"/>
    <col min="9" max="9" width="22.375" style="0" customWidth="1"/>
    <col min="11" max="11" width="11.75390625" style="0" customWidth="1"/>
  </cols>
  <sheetData>
    <row r="1" ht="14.25" customHeight="1">
      <c r="K1" s="148" t="s">
        <v>336</v>
      </c>
    </row>
    <row r="2" spans="4:11" ht="24.75" customHeight="1">
      <c r="D2" s="139" t="s">
        <v>337</v>
      </c>
      <c r="E2" s="139"/>
      <c r="F2" s="139"/>
      <c r="G2" s="139"/>
      <c r="H2" s="139"/>
      <c r="I2" s="139"/>
      <c r="J2" s="139"/>
      <c r="K2" s="139"/>
    </row>
    <row r="3" ht="14.25" customHeight="1">
      <c r="K3" s="148" t="s">
        <v>132</v>
      </c>
    </row>
    <row r="4" spans="1:11" ht="18.75" customHeight="1">
      <c r="A4" s="140" t="s">
        <v>179</v>
      </c>
      <c r="B4" s="141"/>
      <c r="C4" s="142"/>
      <c r="D4" s="143" t="s">
        <v>133</v>
      </c>
      <c r="E4" s="143" t="s">
        <v>151</v>
      </c>
      <c r="F4" s="140" t="s">
        <v>338</v>
      </c>
      <c r="G4" s="141"/>
      <c r="H4" s="141"/>
      <c r="I4" s="141"/>
      <c r="J4" s="141"/>
      <c r="K4" s="142"/>
    </row>
    <row r="5" spans="1:11" ht="18.75" customHeight="1">
      <c r="A5" s="143" t="s">
        <v>153</v>
      </c>
      <c r="B5" s="143" t="s">
        <v>154</v>
      </c>
      <c r="C5" s="143" t="s">
        <v>155</v>
      </c>
      <c r="D5" s="144"/>
      <c r="E5" s="144"/>
      <c r="F5" s="145" t="s">
        <v>135</v>
      </c>
      <c r="G5" s="140" t="s">
        <v>200</v>
      </c>
      <c r="H5" s="141"/>
      <c r="I5" s="141"/>
      <c r="J5" s="142"/>
      <c r="K5" s="145" t="s">
        <v>201</v>
      </c>
    </row>
    <row r="6" spans="1:11" ht="18.75" customHeight="1">
      <c r="A6" s="144"/>
      <c r="B6" s="144"/>
      <c r="C6" s="144"/>
      <c r="D6" s="144"/>
      <c r="E6" s="144"/>
      <c r="F6" s="145"/>
      <c r="G6" s="145" t="s">
        <v>144</v>
      </c>
      <c r="H6" s="140" t="s">
        <v>339</v>
      </c>
      <c r="I6" s="141"/>
      <c r="J6" s="145" t="s">
        <v>340</v>
      </c>
      <c r="K6" s="145"/>
    </row>
    <row r="7" spans="1:11" ht="18.75" customHeight="1">
      <c r="A7" s="146"/>
      <c r="B7" s="146"/>
      <c r="C7" s="146"/>
      <c r="D7" s="146"/>
      <c r="E7" s="146"/>
      <c r="F7" s="145"/>
      <c r="G7" s="145"/>
      <c r="H7" s="145" t="s">
        <v>205</v>
      </c>
      <c r="I7" s="145" t="s">
        <v>190</v>
      </c>
      <c r="J7" s="145"/>
      <c r="K7" s="145"/>
    </row>
    <row r="8" spans="1:11" ht="25.5" customHeight="1">
      <c r="A8" s="147"/>
      <c r="B8" s="147"/>
      <c r="C8" s="147"/>
      <c r="D8" s="147"/>
      <c r="E8" s="147"/>
      <c r="F8" s="147"/>
      <c r="G8" s="147"/>
      <c r="H8" s="147"/>
      <c r="I8" s="147"/>
      <c r="J8" s="147"/>
      <c r="K8" s="147"/>
    </row>
  </sheetData>
  <sheetProtection formatCells="0" formatColumns="0" formatRows="0"/>
  <mergeCells count="14">
    <mergeCell ref="D2:K2"/>
    <mergeCell ref="A4:C4"/>
    <mergeCell ref="F4:K4"/>
    <mergeCell ref="G5:J5"/>
    <mergeCell ref="H6:I6"/>
    <mergeCell ref="A5:A7"/>
    <mergeCell ref="B5:B7"/>
    <mergeCell ref="C5:C7"/>
    <mergeCell ref="D4:D7"/>
    <mergeCell ref="E4:E7"/>
    <mergeCell ref="F5:F7"/>
    <mergeCell ref="G6:G7"/>
    <mergeCell ref="J6:J7"/>
    <mergeCell ref="K5:K7"/>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25"/>
      <c r="B1" s="125"/>
      <c r="C1" s="125"/>
      <c r="D1" s="125"/>
      <c r="E1" s="125"/>
      <c r="F1" s="125"/>
      <c r="G1" s="125"/>
      <c r="H1" s="125"/>
      <c r="I1" s="125"/>
      <c r="J1" s="125"/>
      <c r="K1" s="125"/>
      <c r="L1" s="125"/>
      <c r="M1" s="125"/>
      <c r="N1" s="125"/>
      <c r="O1" s="125"/>
      <c r="P1" s="125"/>
      <c r="Q1" s="125"/>
      <c r="R1" s="125"/>
      <c r="S1" s="125"/>
      <c r="T1" s="125"/>
      <c r="U1" s="137" t="s">
        <v>341</v>
      </c>
    </row>
    <row r="2" spans="1:21" ht="24.75" customHeight="1">
      <c r="A2" s="126" t="s">
        <v>342</v>
      </c>
      <c r="B2" s="126"/>
      <c r="C2" s="126"/>
      <c r="D2" s="126"/>
      <c r="E2" s="126"/>
      <c r="F2" s="126"/>
      <c r="G2" s="126"/>
      <c r="H2" s="126"/>
      <c r="I2" s="126"/>
      <c r="J2" s="126"/>
      <c r="K2" s="126"/>
      <c r="L2" s="126"/>
      <c r="M2" s="126"/>
      <c r="N2" s="126"/>
      <c r="O2" s="126"/>
      <c r="P2" s="126"/>
      <c r="Q2" s="126"/>
      <c r="R2" s="126"/>
      <c r="S2" s="126"/>
      <c r="T2" s="126"/>
      <c r="U2" s="126"/>
    </row>
    <row r="3" spans="1:21" ht="19.5" customHeight="1">
      <c r="A3" s="125"/>
      <c r="B3" s="125"/>
      <c r="C3" s="125"/>
      <c r="D3" s="125"/>
      <c r="E3" s="125"/>
      <c r="F3" s="125"/>
      <c r="G3" s="125"/>
      <c r="H3" s="125"/>
      <c r="I3" s="125"/>
      <c r="J3" s="125"/>
      <c r="K3" s="125"/>
      <c r="L3" s="125"/>
      <c r="M3" s="125"/>
      <c r="N3" s="125"/>
      <c r="O3" s="125"/>
      <c r="P3" s="125"/>
      <c r="Q3" s="125"/>
      <c r="R3" s="125"/>
      <c r="S3" s="125"/>
      <c r="T3" s="138" t="s">
        <v>132</v>
      </c>
      <c r="U3" s="138"/>
    </row>
    <row r="4" spans="1:21" ht="27.75" customHeight="1">
      <c r="A4" s="127" t="s">
        <v>179</v>
      </c>
      <c r="B4" s="128"/>
      <c r="C4" s="129"/>
      <c r="D4" s="130" t="s">
        <v>180</v>
      </c>
      <c r="E4" s="130" t="s">
        <v>181</v>
      </c>
      <c r="F4" s="130" t="s">
        <v>152</v>
      </c>
      <c r="G4" s="131" t="s">
        <v>182</v>
      </c>
      <c r="H4" s="131" t="s">
        <v>183</v>
      </c>
      <c r="I4" s="131" t="s">
        <v>184</v>
      </c>
      <c r="J4" s="131" t="s">
        <v>185</v>
      </c>
      <c r="K4" s="131" t="s">
        <v>186</v>
      </c>
      <c r="L4" s="131" t="s">
        <v>187</v>
      </c>
      <c r="M4" s="131" t="s">
        <v>188</v>
      </c>
      <c r="N4" s="131" t="s">
        <v>189</v>
      </c>
      <c r="O4" s="131" t="s">
        <v>190</v>
      </c>
      <c r="P4" s="131" t="s">
        <v>191</v>
      </c>
      <c r="Q4" s="131" t="s">
        <v>192</v>
      </c>
      <c r="R4" s="131" t="s">
        <v>193</v>
      </c>
      <c r="S4" s="131" t="s">
        <v>194</v>
      </c>
      <c r="T4" s="131" t="s">
        <v>195</v>
      </c>
      <c r="U4" s="131" t="s">
        <v>196</v>
      </c>
    </row>
    <row r="5" spans="1:21" ht="13.5" customHeight="1">
      <c r="A5" s="130" t="s">
        <v>153</v>
      </c>
      <c r="B5" s="130" t="s">
        <v>154</v>
      </c>
      <c r="C5" s="130" t="s">
        <v>155</v>
      </c>
      <c r="D5" s="132"/>
      <c r="E5" s="132"/>
      <c r="F5" s="132"/>
      <c r="G5" s="131"/>
      <c r="H5" s="131"/>
      <c r="I5" s="131"/>
      <c r="J5" s="131"/>
      <c r="K5" s="131"/>
      <c r="L5" s="131"/>
      <c r="M5" s="131"/>
      <c r="N5" s="131"/>
      <c r="O5" s="131"/>
      <c r="P5" s="131"/>
      <c r="Q5" s="131"/>
      <c r="R5" s="131"/>
      <c r="S5" s="131"/>
      <c r="T5" s="131"/>
      <c r="U5" s="131"/>
    </row>
    <row r="6" spans="1:21" ht="18" customHeight="1">
      <c r="A6" s="133"/>
      <c r="B6" s="133"/>
      <c r="C6" s="133"/>
      <c r="D6" s="133"/>
      <c r="E6" s="133"/>
      <c r="F6" s="133"/>
      <c r="G6" s="131"/>
      <c r="H6" s="131"/>
      <c r="I6" s="131"/>
      <c r="J6" s="131"/>
      <c r="K6" s="131"/>
      <c r="L6" s="131"/>
      <c r="M6" s="131"/>
      <c r="N6" s="131"/>
      <c r="O6" s="131"/>
      <c r="P6" s="131"/>
      <c r="Q6" s="131"/>
      <c r="R6" s="131"/>
      <c r="S6" s="131"/>
      <c r="T6" s="131"/>
      <c r="U6" s="131"/>
    </row>
    <row r="7" spans="1:21" s="50" customFormat="1" ht="29.25" customHeight="1">
      <c r="A7" s="134"/>
      <c r="B7" s="134"/>
      <c r="C7" s="134"/>
      <c r="D7" s="134"/>
      <c r="E7" s="135"/>
      <c r="F7" s="136"/>
      <c r="G7" s="136"/>
      <c r="H7" s="136"/>
      <c r="I7" s="136"/>
      <c r="J7" s="136"/>
      <c r="K7" s="136"/>
      <c r="L7" s="136"/>
      <c r="M7" s="136"/>
      <c r="N7" s="136"/>
      <c r="O7" s="136"/>
      <c r="P7" s="136"/>
      <c r="Q7" s="136"/>
      <c r="R7" s="136"/>
      <c r="S7" s="136"/>
      <c r="T7" s="136"/>
      <c r="U7" s="136"/>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 right="0.75" top="1" bottom="1" header="0.5" footer="0.5"/>
  <pageSetup horizontalDpi="1200" verticalDpi="1200" orientation="landscape" paperSize="9" scale="75"/>
</worksheet>
</file>

<file path=xl/worksheets/sheet22.xml><?xml version="1.0" encoding="utf-8"?>
<worksheet xmlns="http://schemas.openxmlformats.org/spreadsheetml/2006/main" xmlns:r="http://schemas.openxmlformats.org/officeDocument/2006/relationships">
  <dimension ref="A1:V17"/>
  <sheetViews>
    <sheetView showGridLines="0" showZeros="0" workbookViewId="0" topLeftCell="A1">
      <selection activeCell="A1" sqref="A1"/>
    </sheetView>
  </sheetViews>
  <sheetFormatPr defaultColWidth="6.875" defaultRowHeight="12.75" customHeight="1"/>
  <cols>
    <col min="1" max="3" width="4.00390625" style="84" customWidth="1"/>
    <col min="4" max="4" width="9.625" style="84" customWidth="1"/>
    <col min="5" max="5" width="22.50390625" style="84" customWidth="1"/>
    <col min="6" max="7" width="8.50390625" style="84" customWidth="1"/>
    <col min="8" max="10" width="7.25390625" style="84" customWidth="1"/>
    <col min="11" max="11" width="8.50390625" style="84" customWidth="1"/>
    <col min="12" max="19" width="7.25390625" style="84" customWidth="1"/>
    <col min="20" max="21" width="7.75390625" style="84" customWidth="1"/>
    <col min="22" max="16384" width="6.875" style="84" customWidth="1"/>
  </cols>
  <sheetData>
    <row r="1" spans="1:21" ht="24.75" customHeight="1">
      <c r="A1" s="85"/>
      <c r="B1" s="85"/>
      <c r="C1" s="85"/>
      <c r="D1" s="85"/>
      <c r="E1" s="85"/>
      <c r="F1" s="85"/>
      <c r="G1" s="85"/>
      <c r="H1" s="85"/>
      <c r="I1" s="85"/>
      <c r="J1" s="85"/>
      <c r="K1" s="85"/>
      <c r="L1" s="85"/>
      <c r="M1" s="85"/>
      <c r="N1" s="85"/>
      <c r="O1" s="85"/>
      <c r="P1" s="85"/>
      <c r="Q1" s="108"/>
      <c r="R1" s="108"/>
      <c r="S1" s="113"/>
      <c r="T1" s="113"/>
      <c r="U1" s="85" t="s">
        <v>343</v>
      </c>
    </row>
    <row r="2" spans="1:21" ht="24.75" customHeight="1">
      <c r="A2" s="86" t="s">
        <v>344</v>
      </c>
      <c r="B2" s="86"/>
      <c r="C2" s="86"/>
      <c r="D2" s="86"/>
      <c r="E2" s="86"/>
      <c r="F2" s="86"/>
      <c r="G2" s="86"/>
      <c r="H2" s="86"/>
      <c r="I2" s="86"/>
      <c r="J2" s="86"/>
      <c r="K2" s="86"/>
      <c r="L2" s="86"/>
      <c r="M2" s="86"/>
      <c r="N2" s="86"/>
      <c r="O2" s="86"/>
      <c r="P2" s="86"/>
      <c r="Q2" s="86"/>
      <c r="R2" s="86"/>
      <c r="S2" s="86"/>
      <c r="T2" s="86"/>
      <c r="U2" s="86"/>
    </row>
    <row r="3" spans="1:22" ht="24.75" customHeight="1">
      <c r="A3" s="87"/>
      <c r="B3" s="88"/>
      <c r="C3" s="89"/>
      <c r="D3" s="85"/>
      <c r="E3" s="85"/>
      <c r="F3" s="85"/>
      <c r="G3" s="85"/>
      <c r="H3" s="85"/>
      <c r="I3" s="85"/>
      <c r="J3" s="85"/>
      <c r="K3" s="85"/>
      <c r="L3" s="85"/>
      <c r="M3" s="85"/>
      <c r="N3" s="85"/>
      <c r="O3" s="85"/>
      <c r="P3" s="85"/>
      <c r="Q3" s="114"/>
      <c r="R3" s="114"/>
      <c r="S3" s="115"/>
      <c r="T3" s="116" t="s">
        <v>132</v>
      </c>
      <c r="U3" s="116"/>
      <c r="V3" s="117"/>
    </row>
    <row r="4" spans="1:22" ht="24.75" customHeight="1">
      <c r="A4" s="90" t="s">
        <v>179</v>
      </c>
      <c r="B4" s="90"/>
      <c r="C4" s="90"/>
      <c r="D4" s="91" t="s">
        <v>133</v>
      </c>
      <c r="E4" s="92" t="s">
        <v>151</v>
      </c>
      <c r="F4" s="92" t="s">
        <v>199</v>
      </c>
      <c r="G4" s="90" t="s">
        <v>200</v>
      </c>
      <c r="H4" s="90"/>
      <c r="I4" s="90"/>
      <c r="J4" s="92"/>
      <c r="K4" s="92" t="s">
        <v>201</v>
      </c>
      <c r="L4" s="91"/>
      <c r="M4" s="91"/>
      <c r="N4" s="91"/>
      <c r="O4" s="91"/>
      <c r="P4" s="91"/>
      <c r="Q4" s="91"/>
      <c r="R4" s="118"/>
      <c r="S4" s="119" t="s">
        <v>202</v>
      </c>
      <c r="T4" s="120" t="s">
        <v>203</v>
      </c>
      <c r="U4" s="120" t="s">
        <v>204</v>
      </c>
      <c r="V4" s="117"/>
    </row>
    <row r="5" spans="1:22" ht="24.75" customHeight="1">
      <c r="A5" s="93" t="s">
        <v>153</v>
      </c>
      <c r="B5" s="93" t="s">
        <v>154</v>
      </c>
      <c r="C5" s="93" t="s">
        <v>155</v>
      </c>
      <c r="D5" s="92"/>
      <c r="E5" s="92"/>
      <c r="F5" s="90"/>
      <c r="G5" s="93" t="s">
        <v>135</v>
      </c>
      <c r="H5" s="93" t="s">
        <v>205</v>
      </c>
      <c r="I5" s="93" t="s">
        <v>206</v>
      </c>
      <c r="J5" s="110" t="s">
        <v>190</v>
      </c>
      <c r="K5" s="111" t="s">
        <v>135</v>
      </c>
      <c r="L5" s="112" t="s">
        <v>207</v>
      </c>
      <c r="M5" s="112" t="s">
        <v>188</v>
      </c>
      <c r="N5" s="112" t="s">
        <v>192</v>
      </c>
      <c r="O5" s="112" t="s">
        <v>191</v>
      </c>
      <c r="P5" s="112" t="s">
        <v>208</v>
      </c>
      <c r="Q5" s="112" t="s">
        <v>209</v>
      </c>
      <c r="R5" s="112" t="s">
        <v>196</v>
      </c>
      <c r="S5" s="120"/>
      <c r="T5" s="120"/>
      <c r="U5" s="120"/>
      <c r="V5" s="117"/>
    </row>
    <row r="6" spans="1:21" ht="30.75" customHeight="1">
      <c r="A6" s="92"/>
      <c r="B6" s="92"/>
      <c r="C6" s="92"/>
      <c r="D6" s="92"/>
      <c r="E6" s="90"/>
      <c r="F6" s="94" t="s">
        <v>152</v>
      </c>
      <c r="G6" s="92"/>
      <c r="H6" s="92"/>
      <c r="I6" s="92"/>
      <c r="J6" s="90"/>
      <c r="K6" s="91"/>
      <c r="L6" s="112"/>
      <c r="M6" s="112"/>
      <c r="N6" s="112"/>
      <c r="O6" s="112"/>
      <c r="P6" s="112"/>
      <c r="Q6" s="112"/>
      <c r="R6" s="112"/>
      <c r="S6" s="120"/>
      <c r="T6" s="120"/>
      <c r="U6" s="120"/>
    </row>
    <row r="7" spans="1:21" ht="24.75" customHeight="1">
      <c r="A7" s="95" t="s">
        <v>147</v>
      </c>
      <c r="B7" s="95" t="s">
        <v>147</v>
      </c>
      <c r="C7" s="95" t="s">
        <v>147</v>
      </c>
      <c r="D7" s="95" t="s">
        <v>147</v>
      </c>
      <c r="E7" s="95" t="s">
        <v>147</v>
      </c>
      <c r="F7" s="96">
        <v>1</v>
      </c>
      <c r="G7" s="95">
        <v>2</v>
      </c>
      <c r="H7" s="95">
        <v>3</v>
      </c>
      <c r="I7" s="95">
        <v>4</v>
      </c>
      <c r="J7" s="95">
        <v>5</v>
      </c>
      <c r="K7" s="95">
        <v>6</v>
      </c>
      <c r="L7" s="95">
        <v>7</v>
      </c>
      <c r="M7" s="95">
        <v>8</v>
      </c>
      <c r="N7" s="95">
        <v>9</v>
      </c>
      <c r="O7" s="95">
        <v>10</v>
      </c>
      <c r="P7" s="95">
        <v>11</v>
      </c>
      <c r="Q7" s="95">
        <v>12</v>
      </c>
      <c r="R7" s="95">
        <v>13</v>
      </c>
      <c r="S7" s="95">
        <v>14</v>
      </c>
      <c r="T7" s="96">
        <v>15</v>
      </c>
      <c r="U7" s="96">
        <v>16</v>
      </c>
    </row>
    <row r="8" spans="1:21" s="83" customFormat="1" ht="24.75" customHeight="1">
      <c r="A8" s="97"/>
      <c r="B8" s="97"/>
      <c r="C8" s="98"/>
      <c r="D8" s="99"/>
      <c r="E8" s="100"/>
      <c r="F8" s="101"/>
      <c r="G8" s="102"/>
      <c r="H8" s="103"/>
      <c r="I8" s="103"/>
      <c r="J8" s="103"/>
      <c r="K8" s="103"/>
      <c r="L8" s="103"/>
      <c r="M8" s="103"/>
      <c r="N8" s="103"/>
      <c r="O8" s="103"/>
      <c r="P8" s="103"/>
      <c r="Q8" s="103"/>
      <c r="R8" s="103"/>
      <c r="S8" s="121"/>
      <c r="T8" s="121"/>
      <c r="U8" s="122"/>
    </row>
    <row r="9" spans="1:21" ht="27" customHeight="1">
      <c r="A9" s="104"/>
      <c r="B9" s="104"/>
      <c r="C9" s="104"/>
      <c r="D9" s="104"/>
      <c r="E9" s="105"/>
      <c r="F9" s="106"/>
      <c r="G9" s="106"/>
      <c r="H9" s="106"/>
      <c r="I9" s="106"/>
      <c r="J9" s="106"/>
      <c r="K9" s="106"/>
      <c r="L9" s="106"/>
      <c r="M9" s="106"/>
      <c r="N9" s="106"/>
      <c r="O9" s="106"/>
      <c r="P9" s="106"/>
      <c r="Q9" s="106"/>
      <c r="R9" s="106"/>
      <c r="S9" s="123"/>
      <c r="T9" s="123"/>
      <c r="U9" s="123"/>
    </row>
    <row r="10" spans="1:21" ht="18.75" customHeight="1">
      <c r="A10" s="104"/>
      <c r="B10" s="104"/>
      <c r="C10" s="104"/>
      <c r="D10" s="104"/>
      <c r="E10" s="105"/>
      <c r="F10" s="106"/>
      <c r="G10" s="106"/>
      <c r="H10" s="106"/>
      <c r="I10" s="106"/>
      <c r="J10" s="106"/>
      <c r="K10" s="106"/>
      <c r="L10" s="106"/>
      <c r="M10" s="106"/>
      <c r="N10" s="106"/>
      <c r="O10" s="106"/>
      <c r="P10" s="106"/>
      <c r="Q10" s="106"/>
      <c r="R10" s="106"/>
      <c r="S10" s="123"/>
      <c r="T10" s="123"/>
      <c r="U10" s="123"/>
    </row>
    <row r="11" spans="1:21" ht="18.75" customHeight="1">
      <c r="A11" s="104"/>
      <c r="B11" s="104"/>
      <c r="C11" s="104"/>
      <c r="D11" s="104"/>
      <c r="E11" s="105"/>
      <c r="F11" s="106"/>
      <c r="G11" s="106"/>
      <c r="H11" s="106"/>
      <c r="I11" s="106"/>
      <c r="J11" s="106"/>
      <c r="K11" s="106"/>
      <c r="L11" s="106"/>
      <c r="M11" s="106"/>
      <c r="N11" s="106"/>
      <c r="O11" s="106"/>
      <c r="P11" s="106"/>
      <c r="Q11" s="106"/>
      <c r="R11" s="106"/>
      <c r="S11" s="123"/>
      <c r="T11" s="123"/>
      <c r="U11" s="123"/>
    </row>
    <row r="12" spans="1:21" ht="18.75" customHeight="1">
      <c r="A12" s="104"/>
      <c r="B12" s="104"/>
      <c r="C12" s="104"/>
      <c r="D12" s="104"/>
      <c r="E12" s="105"/>
      <c r="F12" s="106"/>
      <c r="G12" s="106"/>
      <c r="H12" s="106"/>
      <c r="I12" s="106"/>
      <c r="J12" s="106"/>
      <c r="K12" s="106"/>
      <c r="L12" s="106"/>
      <c r="M12" s="106"/>
      <c r="N12" s="106"/>
      <c r="O12" s="106"/>
      <c r="P12" s="106"/>
      <c r="Q12" s="106"/>
      <c r="R12" s="106"/>
      <c r="S12" s="123"/>
      <c r="T12" s="123"/>
      <c r="U12" s="123"/>
    </row>
    <row r="13" spans="1:21" ht="18.75" customHeight="1">
      <c r="A13" s="104"/>
      <c r="B13" s="104"/>
      <c r="C13" s="104"/>
      <c r="D13" s="104"/>
      <c r="E13" s="106"/>
      <c r="F13" s="106"/>
      <c r="G13" s="106"/>
      <c r="H13" s="106"/>
      <c r="I13" s="106"/>
      <c r="J13" s="106"/>
      <c r="K13" s="106"/>
      <c r="L13" s="106"/>
      <c r="M13" s="106"/>
      <c r="N13" s="106"/>
      <c r="O13" s="106"/>
      <c r="P13" s="106"/>
      <c r="Q13" s="106"/>
      <c r="R13" s="106"/>
      <c r="S13" s="123"/>
      <c r="T13" s="123"/>
      <c r="U13" s="124"/>
    </row>
    <row r="14" spans="1:21" ht="18.75" customHeight="1">
      <c r="A14" s="107"/>
      <c r="B14" s="107"/>
      <c r="C14" s="107"/>
      <c r="D14" s="104"/>
      <c r="E14" s="105"/>
      <c r="F14" s="106"/>
      <c r="G14" s="108"/>
      <c r="H14" s="106"/>
      <c r="I14" s="106"/>
      <c r="J14" s="106"/>
      <c r="K14" s="108"/>
      <c r="L14" s="106"/>
      <c r="M14" s="106"/>
      <c r="N14" s="106"/>
      <c r="O14" s="106"/>
      <c r="P14" s="106"/>
      <c r="Q14" s="106"/>
      <c r="R14" s="106"/>
      <c r="S14" s="123"/>
      <c r="T14" s="123"/>
      <c r="U14" s="124"/>
    </row>
    <row r="15" spans="1:21" ht="18.75" customHeight="1">
      <c r="A15" s="107"/>
      <c r="B15" s="107"/>
      <c r="C15" s="107"/>
      <c r="D15" s="107"/>
      <c r="E15" s="109"/>
      <c r="F15" s="106"/>
      <c r="G15" s="108"/>
      <c r="H15" s="108"/>
      <c r="I15" s="108"/>
      <c r="J15" s="108"/>
      <c r="K15" s="108"/>
      <c r="L15" s="108"/>
      <c r="M15" s="106"/>
      <c r="N15" s="106"/>
      <c r="O15" s="106"/>
      <c r="P15" s="106"/>
      <c r="Q15" s="106"/>
      <c r="R15" s="106"/>
      <c r="S15" s="123"/>
      <c r="T15" s="124"/>
      <c r="U15" s="124"/>
    </row>
    <row r="16" spans="1:21" ht="18.75" customHeight="1">
      <c r="A16" s="107"/>
      <c r="B16" s="107"/>
      <c r="C16" s="107"/>
      <c r="D16" s="107"/>
      <c r="E16" s="109"/>
      <c r="F16" s="106"/>
      <c r="G16" s="108"/>
      <c r="H16" s="108"/>
      <c r="I16" s="108"/>
      <c r="J16" s="108"/>
      <c r="K16" s="108"/>
      <c r="L16" s="108"/>
      <c r="M16" s="106"/>
      <c r="N16" s="106"/>
      <c r="O16" s="106"/>
      <c r="P16" s="106"/>
      <c r="Q16" s="106"/>
      <c r="R16" s="106"/>
      <c r="S16" s="124"/>
      <c r="T16" s="124"/>
      <c r="U16" s="124"/>
    </row>
    <row r="17" spans="1:22" ht="12.75" customHeight="1">
      <c r="A17"/>
      <c r="B17"/>
      <c r="C17"/>
      <c r="D17"/>
      <c r="E17"/>
      <c r="F17"/>
      <c r="G17"/>
      <c r="H17"/>
      <c r="I17"/>
      <c r="J17"/>
      <c r="K17"/>
      <c r="L17" s="83"/>
      <c r="M17" s="83"/>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11810929756464" right="0.15748031730726947" top="0.7874015748031494" bottom="0.5905511811023622" header="0.5118110048489307" footer="0.4724409636550062"/>
  <pageSetup horizontalDpi="600" verticalDpi="600" orientation="landscape" paperSize="9" scale="75"/>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1">
      <selection activeCell="A1" sqref="A1"/>
    </sheetView>
  </sheetViews>
  <sheetFormatPr defaultColWidth="6.875" defaultRowHeight="12.75" customHeight="1"/>
  <cols>
    <col min="1" max="1" width="8.75390625" style="52" customWidth="1"/>
    <col min="2" max="2" width="15.875" style="52" customWidth="1"/>
    <col min="3" max="3" width="21.75390625" style="52" customWidth="1"/>
    <col min="4" max="5" width="11.125" style="52" customWidth="1"/>
    <col min="6" max="14" width="10.125" style="52" customWidth="1"/>
    <col min="15" max="256" width="6.875" style="52" customWidth="1"/>
  </cols>
  <sheetData>
    <row r="1" spans="1:255" ht="22.5" customHeight="1">
      <c r="A1" s="53"/>
      <c r="B1" s="53"/>
      <c r="C1" s="53"/>
      <c r="D1" s="53"/>
      <c r="E1" s="53"/>
      <c r="F1" s="53"/>
      <c r="G1" s="53"/>
      <c r="H1" s="53"/>
      <c r="I1" s="53"/>
      <c r="J1" s="53"/>
      <c r="K1" s="70"/>
      <c r="L1" s="72"/>
      <c r="N1" s="73" t="s">
        <v>345</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4" t="s">
        <v>346</v>
      </c>
      <c r="B2" s="54"/>
      <c r="C2" s="54"/>
      <c r="D2" s="54"/>
      <c r="E2" s="54"/>
      <c r="F2" s="54"/>
      <c r="G2" s="54"/>
      <c r="H2" s="54"/>
      <c r="I2" s="54"/>
      <c r="J2" s="54"/>
      <c r="K2" s="54"/>
      <c r="L2" s="54"/>
      <c r="M2" s="54"/>
      <c r="N2" s="5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55"/>
      <c r="B3" s="56"/>
      <c r="C3" s="56"/>
      <c r="D3" s="55"/>
      <c r="E3" s="56"/>
      <c r="F3" s="56"/>
      <c r="G3" s="56"/>
      <c r="H3" s="55"/>
      <c r="I3" s="55"/>
      <c r="J3" s="55"/>
      <c r="K3" s="70"/>
      <c r="L3" s="74"/>
      <c r="N3" s="75" t="s">
        <v>132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7" t="s">
        <v>347</v>
      </c>
      <c r="B4" s="57" t="s">
        <v>181</v>
      </c>
      <c r="C4" s="58" t="s">
        <v>348</v>
      </c>
      <c r="D4" s="59" t="s">
        <v>152</v>
      </c>
      <c r="E4" s="60" t="s">
        <v>136</v>
      </c>
      <c r="F4" s="60"/>
      <c r="G4" s="60"/>
      <c r="H4" s="61" t="s">
        <v>137</v>
      </c>
      <c r="I4" s="57" t="s">
        <v>138</v>
      </c>
      <c r="J4" s="57" t="s">
        <v>139</v>
      </c>
      <c r="K4" s="57" t="s">
        <v>140</v>
      </c>
      <c r="L4" s="76" t="s">
        <v>141</v>
      </c>
      <c r="M4" s="77" t="s">
        <v>142</v>
      </c>
      <c r="N4" s="78" t="s">
        <v>143</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7"/>
      <c r="B5" s="57"/>
      <c r="C5" s="58"/>
      <c r="D5" s="57"/>
      <c r="E5" s="62" t="s">
        <v>144</v>
      </c>
      <c r="F5" s="62" t="s">
        <v>145</v>
      </c>
      <c r="G5" s="62" t="s">
        <v>146</v>
      </c>
      <c r="H5" s="57"/>
      <c r="I5" s="57"/>
      <c r="J5" s="57"/>
      <c r="K5" s="57"/>
      <c r="L5" s="59"/>
      <c r="M5" s="79"/>
      <c r="N5" s="7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63" t="s">
        <v>147</v>
      </c>
      <c r="B6" s="63" t="s">
        <v>147</v>
      </c>
      <c r="C6" s="63" t="s">
        <v>147</v>
      </c>
      <c r="D6" s="63">
        <v>1</v>
      </c>
      <c r="E6" s="63">
        <v>2</v>
      </c>
      <c r="F6" s="63">
        <v>3</v>
      </c>
      <c r="G6" s="63">
        <v>4</v>
      </c>
      <c r="H6" s="63">
        <v>5</v>
      </c>
      <c r="I6" s="63">
        <v>6</v>
      </c>
      <c r="J6" s="63">
        <v>7</v>
      </c>
      <c r="K6" s="63">
        <v>8</v>
      </c>
      <c r="L6" s="63">
        <v>9</v>
      </c>
      <c r="M6" s="80">
        <v>10</v>
      </c>
      <c r="N6" s="81">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1" customFormat="1" ht="23.25" customHeight="1">
      <c r="A7" s="64"/>
      <c r="B7" s="65"/>
      <c r="C7" s="66" t="s">
        <v>135</v>
      </c>
      <c r="D7" s="67">
        <f aca="true" t="shared" si="0" ref="D7:N7">D8</f>
        <v>285.9</v>
      </c>
      <c r="E7" s="68">
        <f t="shared" si="0"/>
        <v>285.9</v>
      </c>
      <c r="F7" s="67">
        <f t="shared" si="0"/>
        <v>285.9</v>
      </c>
      <c r="G7" s="69">
        <f t="shared" si="0"/>
        <v>0</v>
      </c>
      <c r="H7" s="69">
        <f t="shared" si="0"/>
        <v>0</v>
      </c>
      <c r="I7" s="69">
        <f t="shared" si="0"/>
        <v>0</v>
      </c>
      <c r="J7" s="69">
        <f t="shared" si="0"/>
        <v>0</v>
      </c>
      <c r="K7" s="69">
        <f t="shared" si="0"/>
        <v>0</v>
      </c>
      <c r="L7" s="68">
        <f t="shared" si="0"/>
        <v>0</v>
      </c>
      <c r="M7" s="82">
        <f t="shared" si="0"/>
        <v>0</v>
      </c>
      <c r="N7" s="68">
        <f t="shared" si="0"/>
        <v>0</v>
      </c>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row>
    <row r="8" spans="1:255" ht="23.25" customHeight="1">
      <c r="A8" s="64"/>
      <c r="B8" s="65">
        <v>50201</v>
      </c>
      <c r="C8" s="66" t="s">
        <v>2</v>
      </c>
      <c r="D8" s="67">
        <f aca="true" t="shared" si="1" ref="D8:N8">SUM(D9:D14)</f>
        <v>285.9</v>
      </c>
      <c r="E8" s="68">
        <f t="shared" si="1"/>
        <v>285.9</v>
      </c>
      <c r="F8" s="67">
        <f t="shared" si="1"/>
        <v>285.9</v>
      </c>
      <c r="G8" s="69">
        <f t="shared" si="1"/>
        <v>0</v>
      </c>
      <c r="H8" s="69">
        <f t="shared" si="1"/>
        <v>0</v>
      </c>
      <c r="I8" s="69">
        <f t="shared" si="1"/>
        <v>0</v>
      </c>
      <c r="J8" s="69">
        <f t="shared" si="1"/>
        <v>0</v>
      </c>
      <c r="K8" s="69">
        <f t="shared" si="1"/>
        <v>0</v>
      </c>
      <c r="L8" s="68">
        <f t="shared" si="1"/>
        <v>0</v>
      </c>
      <c r="M8" s="82">
        <f t="shared" si="1"/>
        <v>0</v>
      </c>
      <c r="N8" s="68">
        <f t="shared" si="1"/>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64">
        <v>2010502</v>
      </c>
      <c r="B9" s="65" t="s">
        <v>169</v>
      </c>
      <c r="C9" s="66" t="s">
        <v>349</v>
      </c>
      <c r="D9" s="67">
        <v>18.9</v>
      </c>
      <c r="E9" s="68">
        <v>18.9</v>
      </c>
      <c r="F9" s="67">
        <v>18.9</v>
      </c>
      <c r="G9" s="69">
        <v>0</v>
      </c>
      <c r="H9" s="69">
        <v>0</v>
      </c>
      <c r="I9" s="69">
        <v>0</v>
      </c>
      <c r="J9" s="69">
        <v>0</v>
      </c>
      <c r="K9" s="69">
        <v>0</v>
      </c>
      <c r="L9" s="68">
        <v>0</v>
      </c>
      <c r="M9" s="82">
        <v>0</v>
      </c>
      <c r="N9" s="68">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64">
        <v>2010505</v>
      </c>
      <c r="B10" s="65" t="s">
        <v>168</v>
      </c>
      <c r="C10" s="66" t="s">
        <v>350</v>
      </c>
      <c r="D10" s="67">
        <v>24.3</v>
      </c>
      <c r="E10" s="68">
        <v>24.3</v>
      </c>
      <c r="F10" s="67">
        <v>24.3</v>
      </c>
      <c r="G10" s="69">
        <v>0</v>
      </c>
      <c r="H10" s="69">
        <v>0</v>
      </c>
      <c r="I10" s="69">
        <v>0</v>
      </c>
      <c r="J10" s="69">
        <v>0</v>
      </c>
      <c r="K10" s="69">
        <v>0</v>
      </c>
      <c r="L10" s="68">
        <v>0</v>
      </c>
      <c r="M10" s="82">
        <v>0</v>
      </c>
      <c r="N10" s="68">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64">
        <v>2010505</v>
      </c>
      <c r="B11" s="65" t="s">
        <v>168</v>
      </c>
      <c r="C11" s="66" t="s">
        <v>351</v>
      </c>
      <c r="D11" s="67">
        <v>31.5</v>
      </c>
      <c r="E11" s="68">
        <v>31.5</v>
      </c>
      <c r="F11" s="67">
        <v>31.5</v>
      </c>
      <c r="G11" s="69">
        <v>0</v>
      </c>
      <c r="H11" s="69">
        <v>0</v>
      </c>
      <c r="I11" s="69">
        <v>0</v>
      </c>
      <c r="J11" s="69">
        <v>0</v>
      </c>
      <c r="K11" s="69">
        <v>0</v>
      </c>
      <c r="L11" s="68">
        <v>0</v>
      </c>
      <c r="M11" s="82">
        <v>0</v>
      </c>
      <c r="N11" s="68">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64">
        <v>2010505</v>
      </c>
      <c r="B12" s="65" t="s">
        <v>168</v>
      </c>
      <c r="C12" s="66" t="s">
        <v>352</v>
      </c>
      <c r="D12" s="67">
        <v>18</v>
      </c>
      <c r="E12" s="68">
        <v>18</v>
      </c>
      <c r="F12" s="67">
        <v>18</v>
      </c>
      <c r="G12" s="69">
        <v>0</v>
      </c>
      <c r="H12" s="69">
        <v>0</v>
      </c>
      <c r="I12" s="69">
        <v>0</v>
      </c>
      <c r="J12" s="69">
        <v>0</v>
      </c>
      <c r="K12" s="69">
        <v>0</v>
      </c>
      <c r="L12" s="68">
        <v>0</v>
      </c>
      <c r="M12" s="82">
        <v>0</v>
      </c>
      <c r="N12" s="68">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64">
        <v>2010505</v>
      </c>
      <c r="B13" s="65" t="s">
        <v>168</v>
      </c>
      <c r="C13" s="66" t="s">
        <v>353</v>
      </c>
      <c r="D13" s="67">
        <v>43.2</v>
      </c>
      <c r="E13" s="68">
        <v>43.2</v>
      </c>
      <c r="F13" s="67">
        <v>43.2</v>
      </c>
      <c r="G13" s="69">
        <v>0</v>
      </c>
      <c r="H13" s="69">
        <v>0</v>
      </c>
      <c r="I13" s="69">
        <v>0</v>
      </c>
      <c r="J13" s="69">
        <v>0</v>
      </c>
      <c r="K13" s="69">
        <v>0</v>
      </c>
      <c r="L13" s="68">
        <v>0</v>
      </c>
      <c r="M13" s="82">
        <v>0</v>
      </c>
      <c r="N13" s="68">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64">
        <v>2010507</v>
      </c>
      <c r="B14" s="65" t="s">
        <v>176</v>
      </c>
      <c r="C14" s="66" t="s">
        <v>354</v>
      </c>
      <c r="D14" s="67">
        <v>150</v>
      </c>
      <c r="E14" s="68">
        <v>150</v>
      </c>
      <c r="F14" s="67">
        <v>150</v>
      </c>
      <c r="G14" s="69">
        <v>0</v>
      </c>
      <c r="H14" s="69">
        <v>0</v>
      </c>
      <c r="I14" s="69">
        <v>0</v>
      </c>
      <c r="J14" s="69">
        <v>0</v>
      </c>
      <c r="K14" s="69">
        <v>0</v>
      </c>
      <c r="L14" s="68">
        <v>0</v>
      </c>
      <c r="M14" s="82">
        <v>0</v>
      </c>
      <c r="N14" s="68">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70"/>
      <c r="B15" s="70"/>
      <c r="C15" s="71"/>
      <c r="D15" s="70"/>
      <c r="E15" s="70"/>
      <c r="F15" s="70"/>
      <c r="G15" s="71"/>
      <c r="H15" s="70"/>
      <c r="I15" s="70"/>
      <c r="J15" s="71"/>
      <c r="K15" s="70"/>
      <c r="L15" s="70"/>
      <c r="M15" s="70"/>
      <c r="N15" s="70"/>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70"/>
      <c r="B16" s="70"/>
      <c r="C16" s="70"/>
      <c r="D16" s="70"/>
      <c r="E16" s="70"/>
      <c r="F16" s="70"/>
      <c r="G16" s="71"/>
      <c r="H16" s="70"/>
      <c r="I16" s="70"/>
      <c r="J16" s="70"/>
      <c r="K16" s="70"/>
      <c r="L16" s="70"/>
      <c r="M16" s="70"/>
      <c r="N16" s="70"/>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70"/>
      <c r="B19" s="70"/>
      <c r="C19" s="70"/>
      <c r="D19" s="70"/>
      <c r="E19" s="70"/>
      <c r="F19" s="70"/>
      <c r="G19" s="70"/>
      <c r="H19" s="70"/>
      <c r="I19" s="71"/>
      <c r="J19" s="70"/>
      <c r="K19" s="70"/>
      <c r="L19" s="70"/>
      <c r="M19" s="70"/>
      <c r="N19" s="70"/>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11810929756464" right="0.5511810929756464" top="0.7874015748031494" bottom="0.5905511811023622" header="0.35433069927485905" footer="0.5118110048489307"/>
  <pageSetup fitToHeight="1" fitToWidth="1" horizontalDpi="600" verticalDpi="600" orientation="landscape" paperSize="9" scale="79"/>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1">
      <selection activeCell="P8" sqref="P8"/>
    </sheetView>
  </sheetViews>
  <sheetFormatPr defaultColWidth="6.875" defaultRowHeight="12.75" customHeight="1"/>
  <cols>
    <col min="1" max="1" width="8.75390625" style="27" customWidth="1"/>
    <col min="2" max="2" width="10.375" style="27" customWidth="1"/>
    <col min="3" max="3" width="13.50390625" style="27" customWidth="1"/>
    <col min="4" max="4" width="9.125" style="27" customWidth="1"/>
    <col min="5" max="5" width="7.75390625" style="27" customWidth="1"/>
    <col min="6" max="6" width="14.125" style="27" customWidth="1"/>
    <col min="7" max="7" width="30.125" style="27" customWidth="1"/>
    <col min="8" max="8" width="11.25390625" style="27" customWidth="1"/>
    <col min="9" max="13" width="16.625" style="27" customWidth="1"/>
    <col min="14" max="14" width="10.125" style="27" customWidth="1"/>
    <col min="15" max="15" width="8.75390625" style="27" customWidth="1"/>
    <col min="16" max="16" width="17.125" style="27" customWidth="1"/>
    <col min="17" max="17" width="11.125" style="27" customWidth="1"/>
    <col min="18" max="18" width="11.375" style="27" customWidth="1"/>
    <col min="19" max="19" width="8.75390625" style="27" customWidth="1"/>
    <col min="20" max="16384" width="6.875" style="27" customWidth="1"/>
  </cols>
  <sheetData>
    <row r="1" spans="1:19" ht="18.75" customHeight="1">
      <c r="A1" s="28"/>
      <c r="B1" s="28"/>
      <c r="C1" s="28"/>
      <c r="D1" s="28"/>
      <c r="E1" s="28"/>
      <c r="F1" s="28"/>
      <c r="G1" s="29"/>
      <c r="H1" s="28"/>
      <c r="I1" s="28"/>
      <c r="J1" s="28"/>
      <c r="K1" s="28"/>
      <c r="L1" s="28"/>
      <c r="M1" s="28"/>
      <c r="N1" s="46" t="s">
        <v>355</v>
      </c>
      <c r="O1" s="28"/>
      <c r="P1"/>
      <c r="Q1"/>
      <c r="R1"/>
      <c r="S1"/>
    </row>
    <row r="2" spans="1:19" ht="18.75" customHeight="1">
      <c r="A2" s="30" t="s">
        <v>356</v>
      </c>
      <c r="B2" s="30"/>
      <c r="C2" s="30"/>
      <c r="D2" s="30"/>
      <c r="E2" s="30"/>
      <c r="F2" s="30"/>
      <c r="G2" s="30"/>
      <c r="H2" s="30"/>
      <c r="I2" s="30"/>
      <c r="J2" s="30"/>
      <c r="K2" s="30"/>
      <c r="L2" s="30"/>
      <c r="M2" s="30"/>
      <c r="N2" s="30"/>
      <c r="O2" s="28"/>
      <c r="P2"/>
      <c r="Q2"/>
      <c r="R2"/>
      <c r="S2"/>
    </row>
    <row r="3" spans="14:19" ht="18.75" customHeight="1">
      <c r="N3" s="47" t="s">
        <v>132</v>
      </c>
      <c r="P3"/>
      <c r="Q3"/>
      <c r="R3"/>
      <c r="S3"/>
    </row>
    <row r="4" spans="1:19" ht="32.25" customHeight="1">
      <c r="A4" s="31" t="s">
        <v>180</v>
      </c>
      <c r="B4" s="32" t="s">
        <v>134</v>
      </c>
      <c r="C4" s="33" t="s">
        <v>357</v>
      </c>
      <c r="D4" s="31" t="s">
        <v>358</v>
      </c>
      <c r="E4" s="31" t="s">
        <v>359</v>
      </c>
      <c r="F4" s="31"/>
      <c r="G4" s="31" t="s">
        <v>360</v>
      </c>
      <c r="H4" s="34" t="s">
        <v>361</v>
      </c>
      <c r="I4" s="31" t="s">
        <v>362</v>
      </c>
      <c r="J4" s="31" t="s">
        <v>363</v>
      </c>
      <c r="K4" s="31" t="s">
        <v>364</v>
      </c>
      <c r="L4" s="31" t="s">
        <v>365</v>
      </c>
      <c r="M4" s="31" t="s">
        <v>366</v>
      </c>
      <c r="N4" s="31" t="s">
        <v>367</v>
      </c>
      <c r="O4" s="28"/>
      <c r="P4"/>
      <c r="Q4"/>
      <c r="R4"/>
      <c r="S4"/>
    </row>
    <row r="5" spans="1:19" ht="24.75" customHeight="1">
      <c r="A5" s="31"/>
      <c r="B5" s="35"/>
      <c r="C5" s="33"/>
      <c r="D5" s="31"/>
      <c r="E5" s="31" t="s">
        <v>281</v>
      </c>
      <c r="F5" s="36" t="s">
        <v>368</v>
      </c>
      <c r="G5" s="31"/>
      <c r="H5" s="34"/>
      <c r="I5" s="31"/>
      <c r="J5" s="31"/>
      <c r="K5" s="31"/>
      <c r="L5" s="31"/>
      <c r="M5" s="31"/>
      <c r="N5" s="31"/>
      <c r="O5" s="28"/>
      <c r="P5"/>
      <c r="Q5"/>
      <c r="R5"/>
      <c r="S5"/>
    </row>
    <row r="6" spans="1:19" ht="9.75" customHeight="1">
      <c r="A6" s="37" t="s">
        <v>147</v>
      </c>
      <c r="B6" s="37" t="s">
        <v>147</v>
      </c>
      <c r="C6" s="37" t="s">
        <v>147</v>
      </c>
      <c r="D6" s="38" t="s">
        <v>147</v>
      </c>
      <c r="E6" s="39" t="s">
        <v>147</v>
      </c>
      <c r="F6" s="39" t="s">
        <v>147</v>
      </c>
      <c r="G6" s="38" t="s">
        <v>147</v>
      </c>
      <c r="H6" s="37" t="s">
        <v>147</v>
      </c>
      <c r="I6" s="37" t="s">
        <v>147</v>
      </c>
      <c r="J6" s="37" t="s">
        <v>147</v>
      </c>
      <c r="K6" s="38" t="s">
        <v>147</v>
      </c>
      <c r="L6" s="38" t="s">
        <v>147</v>
      </c>
      <c r="M6" s="38" t="s">
        <v>147</v>
      </c>
      <c r="N6" s="37" t="s">
        <v>147</v>
      </c>
      <c r="O6" s="28"/>
      <c r="P6"/>
      <c r="Q6"/>
      <c r="R6"/>
      <c r="S6"/>
    </row>
    <row r="7" spans="1:19" s="26" customFormat="1" ht="14.25">
      <c r="A7" s="40"/>
      <c r="B7" s="41"/>
      <c r="C7" s="41"/>
      <c r="D7" s="42" t="s">
        <v>135</v>
      </c>
      <c r="E7" s="43">
        <f>SUM(E8:E13)</f>
        <v>285.9</v>
      </c>
      <c r="F7" s="44">
        <f>SUM(F8:F13)</f>
        <v>285.9</v>
      </c>
      <c r="G7" s="42" t="s">
        <v>369</v>
      </c>
      <c r="H7" s="45" t="s">
        <v>369</v>
      </c>
      <c r="I7" s="45" t="s">
        <v>369</v>
      </c>
      <c r="J7" s="45" t="s">
        <v>369</v>
      </c>
      <c r="K7" s="45" t="s">
        <v>369</v>
      </c>
      <c r="L7" s="41" t="s">
        <v>369</v>
      </c>
      <c r="M7" s="48" t="s">
        <v>369</v>
      </c>
      <c r="N7" s="48" t="s">
        <v>369</v>
      </c>
      <c r="O7" s="49"/>
      <c r="P7" s="50"/>
      <c r="Q7" s="50"/>
      <c r="R7" s="50"/>
      <c r="S7" s="50"/>
    </row>
    <row r="8" spans="1:19" ht="408.75" customHeight="1">
      <c r="A8" s="40" t="s">
        <v>4</v>
      </c>
      <c r="B8" s="41" t="s">
        <v>2</v>
      </c>
      <c r="C8" s="41" t="s">
        <v>370</v>
      </c>
      <c r="D8" s="42" t="s">
        <v>371</v>
      </c>
      <c r="E8" s="43">
        <v>24.3</v>
      </c>
      <c r="F8" s="44">
        <v>24.3</v>
      </c>
      <c r="G8" s="42" t="s">
        <v>372</v>
      </c>
      <c r="H8" s="45" t="s">
        <v>373</v>
      </c>
      <c r="I8" s="45" t="s">
        <v>374</v>
      </c>
      <c r="J8" s="45" t="s">
        <v>375</v>
      </c>
      <c r="K8" s="45" t="s">
        <v>375</v>
      </c>
      <c r="L8" s="41" t="s">
        <v>376</v>
      </c>
      <c r="M8" s="48" t="s">
        <v>377</v>
      </c>
      <c r="N8" s="48"/>
      <c r="O8" s="28"/>
      <c r="P8"/>
      <c r="Q8"/>
      <c r="R8"/>
      <c r="S8"/>
    </row>
    <row r="9" spans="1:19" ht="156">
      <c r="A9" s="40" t="s">
        <v>4</v>
      </c>
      <c r="B9" s="41" t="s">
        <v>2</v>
      </c>
      <c r="C9" s="41" t="s">
        <v>378</v>
      </c>
      <c r="D9" s="42" t="s">
        <v>371</v>
      </c>
      <c r="E9" s="43">
        <v>18.9</v>
      </c>
      <c r="F9" s="44">
        <v>18.9</v>
      </c>
      <c r="G9" s="42" t="s">
        <v>379</v>
      </c>
      <c r="H9" s="45" t="s">
        <v>380</v>
      </c>
      <c r="I9" s="45" t="s">
        <v>381</v>
      </c>
      <c r="J9" s="45" t="s">
        <v>382</v>
      </c>
      <c r="K9" s="45" t="s">
        <v>383</v>
      </c>
      <c r="L9" s="41" t="s">
        <v>384</v>
      </c>
      <c r="M9" s="48" t="s">
        <v>385</v>
      </c>
      <c r="N9" s="48" t="s">
        <v>369</v>
      </c>
      <c r="O9" s="28"/>
      <c r="P9"/>
      <c r="Q9"/>
      <c r="R9"/>
      <c r="S9"/>
    </row>
    <row r="10" spans="1:19" ht="252.75" customHeight="1">
      <c r="A10" s="40" t="s">
        <v>4</v>
      </c>
      <c r="B10" s="41" t="s">
        <v>2</v>
      </c>
      <c r="C10" s="41" t="s">
        <v>386</v>
      </c>
      <c r="D10" s="42" t="s">
        <v>371</v>
      </c>
      <c r="E10" s="43">
        <v>150</v>
      </c>
      <c r="F10" s="44">
        <v>150</v>
      </c>
      <c r="G10" s="42" t="s">
        <v>387</v>
      </c>
      <c r="H10" s="45" t="s">
        <v>388</v>
      </c>
      <c r="I10" s="45" t="s">
        <v>389</v>
      </c>
      <c r="J10" s="45" t="s">
        <v>390</v>
      </c>
      <c r="K10" s="45" t="s">
        <v>391</v>
      </c>
      <c r="L10" s="41" t="s">
        <v>392</v>
      </c>
      <c r="M10" s="48" t="s">
        <v>393</v>
      </c>
      <c r="N10" s="48" t="s">
        <v>381</v>
      </c>
      <c r="O10" s="28"/>
      <c r="P10"/>
      <c r="Q10"/>
      <c r="R10"/>
      <c r="S10"/>
    </row>
    <row r="11" spans="1:19" ht="217.5" customHeight="1">
      <c r="A11" s="40" t="s">
        <v>4</v>
      </c>
      <c r="B11" s="41" t="s">
        <v>2</v>
      </c>
      <c r="C11" s="41" t="s">
        <v>394</v>
      </c>
      <c r="D11" s="42" t="s">
        <v>371</v>
      </c>
      <c r="E11" s="43">
        <v>31.5</v>
      </c>
      <c r="F11" s="44">
        <v>31.5</v>
      </c>
      <c r="G11" s="42" t="s">
        <v>395</v>
      </c>
      <c r="H11" s="45" t="s">
        <v>396</v>
      </c>
      <c r="I11" s="45" t="s">
        <v>397</v>
      </c>
      <c r="J11" s="45" t="s">
        <v>398</v>
      </c>
      <c r="K11" s="45" t="s">
        <v>398</v>
      </c>
      <c r="L11" s="41" t="s">
        <v>399</v>
      </c>
      <c r="M11" s="48" t="s">
        <v>400</v>
      </c>
      <c r="N11" s="48" t="s">
        <v>369</v>
      </c>
      <c r="O11" s="28"/>
      <c r="P11"/>
      <c r="Q11"/>
      <c r="R11"/>
      <c r="S11"/>
    </row>
    <row r="12" spans="1:19" ht="279" customHeight="1">
      <c r="A12" s="40" t="s">
        <v>4</v>
      </c>
      <c r="B12" s="41" t="s">
        <v>2</v>
      </c>
      <c r="C12" s="41" t="s">
        <v>401</v>
      </c>
      <c r="D12" s="42" t="s">
        <v>371</v>
      </c>
      <c r="E12" s="43">
        <v>43.2</v>
      </c>
      <c r="F12" s="44">
        <v>43.2</v>
      </c>
      <c r="G12" s="42" t="s">
        <v>402</v>
      </c>
      <c r="H12" s="45" t="s">
        <v>403</v>
      </c>
      <c r="I12" s="45" t="s">
        <v>404</v>
      </c>
      <c r="J12" s="45" t="s">
        <v>405</v>
      </c>
      <c r="K12" s="45" t="s">
        <v>405</v>
      </c>
      <c r="L12" s="41" t="s">
        <v>406</v>
      </c>
      <c r="M12" s="48" t="s">
        <v>407</v>
      </c>
      <c r="N12" s="48" t="s">
        <v>381</v>
      </c>
      <c r="O12" s="28"/>
      <c r="P12"/>
      <c r="Q12"/>
      <c r="R12"/>
      <c r="S12"/>
    </row>
    <row r="13" spans="1:19" ht="211.5" customHeight="1">
      <c r="A13" s="40" t="s">
        <v>4</v>
      </c>
      <c r="B13" s="41" t="s">
        <v>2</v>
      </c>
      <c r="C13" s="41" t="s">
        <v>408</v>
      </c>
      <c r="D13" s="42" t="s">
        <v>371</v>
      </c>
      <c r="E13" s="43">
        <v>18</v>
      </c>
      <c r="F13" s="44">
        <v>18</v>
      </c>
      <c r="G13" s="42" t="s">
        <v>409</v>
      </c>
      <c r="H13" s="45" t="s">
        <v>410</v>
      </c>
      <c r="I13" s="45" t="s">
        <v>411</v>
      </c>
      <c r="J13" s="45" t="s">
        <v>411</v>
      </c>
      <c r="K13" s="45" t="s">
        <v>411</v>
      </c>
      <c r="L13" s="41" t="s">
        <v>412</v>
      </c>
      <c r="M13" s="48" t="s">
        <v>413</v>
      </c>
      <c r="N13" s="48" t="s">
        <v>381</v>
      </c>
      <c r="O13" s="28"/>
      <c r="P13"/>
      <c r="Q13"/>
      <c r="R13"/>
      <c r="S13"/>
    </row>
    <row r="14" spans="1:19" ht="18.75" customHeight="1">
      <c r="A14" s="28"/>
      <c r="B14" s="28"/>
      <c r="C14" s="28"/>
      <c r="D14" s="28"/>
      <c r="E14" s="28"/>
      <c r="F14" s="28"/>
      <c r="G14" s="29"/>
      <c r="H14" s="28"/>
      <c r="I14" s="28"/>
      <c r="J14" s="28"/>
      <c r="K14" s="28"/>
      <c r="L14" s="28"/>
      <c r="M14" s="28"/>
      <c r="N14" s="28"/>
      <c r="O14" s="28"/>
      <c r="P14"/>
      <c r="Q14"/>
      <c r="R14"/>
      <c r="S14"/>
    </row>
    <row r="15" spans="1:19" ht="12.75" customHeight="1">
      <c r="A15"/>
      <c r="B15"/>
      <c r="C15"/>
      <c r="D15"/>
      <c r="E15"/>
      <c r="F15"/>
      <c r="G15"/>
      <c r="H15"/>
      <c r="I15"/>
      <c r="J15"/>
      <c r="K15"/>
      <c r="L15"/>
      <c r="M15"/>
      <c r="N15"/>
      <c r="O15"/>
      <c r="P15"/>
      <c r="Q15"/>
      <c r="R15"/>
      <c r="S15"/>
    </row>
    <row r="16" spans="12:19" ht="12.75" customHeight="1">
      <c r="L16" s="26"/>
      <c r="P16"/>
      <c r="Q16"/>
      <c r="R16"/>
      <c r="S16"/>
    </row>
    <row r="17" spans="1:19" ht="12.75" customHeight="1">
      <c r="A17"/>
      <c r="B17"/>
      <c r="C17"/>
      <c r="D17"/>
      <c r="E17"/>
      <c r="F17"/>
      <c r="G17"/>
      <c r="H17"/>
      <c r="I17"/>
      <c r="J17"/>
      <c r="K17"/>
      <c r="L17" s="26"/>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1" bottom="1" header="0.5" footer="0.5"/>
  <pageSetup fitToHeight="0" fitToWidth="1" horizontalDpi="600" verticalDpi="600" orientation="landscape" paperSize="9" scale="61"/>
</worksheet>
</file>

<file path=xl/worksheets/sheet25.xml><?xml version="1.0" encoding="utf-8"?>
<worksheet xmlns="http://schemas.openxmlformats.org/spreadsheetml/2006/main" xmlns:r="http://schemas.openxmlformats.org/officeDocument/2006/relationships">
  <sheetPr>
    <pageSetUpPr fitToPage="1"/>
  </sheetPr>
  <dimension ref="A1:J14"/>
  <sheetViews>
    <sheetView showGridLines="0" showZeros="0" tabSelected="1" workbookViewId="0" topLeftCell="A1">
      <selection activeCell="G8" sqref="G8"/>
    </sheetView>
  </sheetViews>
  <sheetFormatPr defaultColWidth="6.875" defaultRowHeight="12.75" customHeight="1"/>
  <cols>
    <col min="1" max="1" width="8.75390625" style="2" customWidth="1"/>
    <col min="2" max="2" width="13.50390625" style="2" customWidth="1"/>
    <col min="3" max="5" width="15.125" style="2" customWidth="1"/>
    <col min="6" max="7" width="23.625" style="2" customWidth="1"/>
    <col min="8" max="9" width="20.625" style="2" customWidth="1"/>
    <col min="10" max="10" width="8.75390625" style="2" customWidth="1"/>
    <col min="11" max="16384" width="6.875" style="2" customWidth="1"/>
  </cols>
  <sheetData>
    <row r="1" spans="1:10" ht="18.75" customHeight="1">
      <c r="A1" s="3"/>
      <c r="B1" s="4"/>
      <c r="C1" s="4"/>
      <c r="D1" s="4"/>
      <c r="E1" s="5"/>
      <c r="F1" s="4"/>
      <c r="G1" s="4"/>
      <c r="H1" s="4"/>
      <c r="I1" s="3" t="s">
        <v>414</v>
      </c>
      <c r="J1" s="4"/>
    </row>
    <row r="2" spans="1:10" ht="18.75" customHeight="1">
      <c r="A2" s="6" t="s">
        <v>415</v>
      </c>
      <c r="B2" s="6"/>
      <c r="C2" s="6"/>
      <c r="D2" s="6"/>
      <c r="E2" s="6"/>
      <c r="F2" s="6"/>
      <c r="G2" s="6"/>
      <c r="H2" s="6"/>
      <c r="I2" s="6"/>
      <c r="J2" s="4"/>
    </row>
    <row r="3" ht="18.75" customHeight="1">
      <c r="I3" s="23" t="s">
        <v>132</v>
      </c>
    </row>
    <row r="4" spans="1:10" ht="32.25" customHeight="1">
      <c r="A4" s="7" t="s">
        <v>180</v>
      </c>
      <c r="B4" s="8" t="s">
        <v>134</v>
      </c>
      <c r="C4" s="9" t="s">
        <v>416</v>
      </c>
      <c r="D4" s="10"/>
      <c r="E4" s="11"/>
      <c r="F4" s="10" t="s">
        <v>417</v>
      </c>
      <c r="G4" s="9" t="s">
        <v>418</v>
      </c>
      <c r="H4" s="9" t="s">
        <v>419</v>
      </c>
      <c r="I4" s="10"/>
      <c r="J4" s="4"/>
    </row>
    <row r="5" spans="1:10" ht="24.75" customHeight="1">
      <c r="A5" s="7"/>
      <c r="B5" s="8"/>
      <c r="C5" s="12" t="s">
        <v>420</v>
      </c>
      <c r="D5" s="13" t="s">
        <v>200</v>
      </c>
      <c r="E5" s="14" t="s">
        <v>201</v>
      </c>
      <c r="F5" s="10"/>
      <c r="G5" s="9"/>
      <c r="H5" s="15" t="s">
        <v>421</v>
      </c>
      <c r="I5" s="24" t="s">
        <v>422</v>
      </c>
      <c r="J5" s="4"/>
    </row>
    <row r="6" spans="1:10" ht="9.75" customHeight="1">
      <c r="A6" s="16" t="s">
        <v>147</v>
      </c>
      <c r="B6" s="16" t="s">
        <v>147</v>
      </c>
      <c r="C6" s="17" t="s">
        <v>147</v>
      </c>
      <c r="D6" s="17" t="s">
        <v>147</v>
      </c>
      <c r="E6" s="17" t="s">
        <v>147</v>
      </c>
      <c r="F6" s="16" t="s">
        <v>147</v>
      </c>
      <c r="G6" s="16" t="s">
        <v>147</v>
      </c>
      <c r="H6" s="17" t="s">
        <v>147</v>
      </c>
      <c r="I6" s="16" t="s">
        <v>147</v>
      </c>
      <c r="J6" s="4"/>
    </row>
    <row r="7" spans="1:10" s="1" customFormat="1" ht="48.75" customHeight="1">
      <c r="A7" s="18"/>
      <c r="B7" s="19" t="s">
        <v>135</v>
      </c>
      <c r="C7" s="20">
        <f>C8</f>
        <v>765.95</v>
      </c>
      <c r="D7" s="20">
        <f>D8</f>
        <v>480.05</v>
      </c>
      <c r="E7" s="20">
        <f>E8</f>
        <v>285.9</v>
      </c>
      <c r="F7" s="19" t="s">
        <v>369</v>
      </c>
      <c r="G7" s="19" t="s">
        <v>369</v>
      </c>
      <c r="H7" s="19" t="s">
        <v>369</v>
      </c>
      <c r="I7" s="25" t="s">
        <v>369</v>
      </c>
      <c r="J7" s="21"/>
    </row>
    <row r="8" spans="1:10" ht="348">
      <c r="A8" s="18" t="s">
        <v>4</v>
      </c>
      <c r="B8" s="19" t="s">
        <v>2</v>
      </c>
      <c r="C8" s="20">
        <v>765.95</v>
      </c>
      <c r="D8" s="20">
        <v>480.05</v>
      </c>
      <c r="E8" s="20">
        <v>285.9</v>
      </c>
      <c r="F8" s="19" t="s">
        <v>423</v>
      </c>
      <c r="G8" s="19" t="s">
        <v>424</v>
      </c>
      <c r="H8" s="19" t="s">
        <v>425</v>
      </c>
      <c r="I8" s="25" t="s">
        <v>426</v>
      </c>
      <c r="J8" s="4"/>
    </row>
    <row r="9" spans="1:10" ht="18.75" customHeight="1">
      <c r="A9" s="4"/>
      <c r="B9" s="21"/>
      <c r="C9" s="21"/>
      <c r="D9" s="21"/>
      <c r="E9" s="5"/>
      <c r="F9" s="4"/>
      <c r="G9" s="4"/>
      <c r="H9" s="21"/>
      <c r="I9" s="21"/>
      <c r="J9" s="4"/>
    </row>
    <row r="10" spans="1:10" ht="18.75" customHeight="1">
      <c r="A10" s="4"/>
      <c r="B10" s="21"/>
      <c r="C10" s="21"/>
      <c r="D10" s="21"/>
      <c r="E10" s="22"/>
      <c r="F10" s="4"/>
      <c r="G10" s="4"/>
      <c r="H10" s="4"/>
      <c r="I10" s="4"/>
      <c r="J10" s="4"/>
    </row>
    <row r="11" spans="1:10" ht="18.75" customHeight="1">
      <c r="A11" s="4"/>
      <c r="B11" s="21"/>
      <c r="C11" s="4"/>
      <c r="D11" s="21"/>
      <c r="E11" s="5"/>
      <c r="F11" s="4"/>
      <c r="G11" s="4"/>
      <c r="H11" s="21"/>
      <c r="I11" s="21"/>
      <c r="J11" s="4"/>
    </row>
    <row r="12" spans="1:10" ht="18.75" customHeight="1">
      <c r="A12" s="4"/>
      <c r="B12" s="4"/>
      <c r="C12" s="21"/>
      <c r="D12" s="21"/>
      <c r="E12" s="5"/>
      <c r="F12" s="4"/>
      <c r="G12" s="4"/>
      <c r="H12" s="4"/>
      <c r="I12" s="4"/>
      <c r="J12" s="4"/>
    </row>
    <row r="13" spans="1:10" ht="18.75" customHeight="1">
      <c r="A13" s="4"/>
      <c r="B13" s="4"/>
      <c r="C13" s="21"/>
      <c r="D13" s="21"/>
      <c r="E13" s="22"/>
      <c r="F13" s="4"/>
      <c r="G13" s="21"/>
      <c r="H13" s="21"/>
      <c r="I13" s="4"/>
      <c r="J13" s="4"/>
    </row>
    <row r="14" spans="1:10" ht="18.75" customHeight="1">
      <c r="A14" s="4"/>
      <c r="B14" s="4"/>
      <c r="C14" s="4"/>
      <c r="D14" s="4"/>
      <c r="E14" s="5"/>
      <c r="F14" s="4"/>
      <c r="G14" s="4"/>
      <c r="H14" s="4"/>
      <c r="I14" s="4"/>
      <c r="J14" s="4"/>
    </row>
  </sheetData>
  <sheetProtection formatCells="0" formatColumns="0" formatRows="0"/>
  <mergeCells count="7">
    <mergeCell ref="A2:I2"/>
    <mergeCell ref="C4:E4"/>
    <mergeCell ref="H4:I4"/>
    <mergeCell ref="A4:A5"/>
    <mergeCell ref="B4:B5"/>
    <mergeCell ref="F4:F5"/>
    <mergeCell ref="G4:G5"/>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78"/>
</worksheet>
</file>

<file path=xl/worksheets/sheet3.xml><?xml version="1.0" encoding="utf-8"?>
<worksheet xmlns="http://schemas.openxmlformats.org/spreadsheetml/2006/main" xmlns:r="http://schemas.openxmlformats.org/officeDocument/2006/relationships">
  <dimension ref="A1:H32"/>
  <sheetViews>
    <sheetView showGridLines="0" showZeros="0" workbookViewId="0" topLeftCell="A1">
      <selection activeCell="P18" sqref="P18"/>
    </sheetView>
  </sheetViews>
  <sheetFormatPr defaultColWidth="9.00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28"/>
      <c r="B1" s="329"/>
      <c r="C1" s="329"/>
      <c r="D1" s="329"/>
      <c r="E1" s="329"/>
      <c r="H1" s="441" t="s">
        <v>53</v>
      </c>
    </row>
    <row r="2" spans="1:8" ht="20.25" customHeight="1">
      <c r="A2" s="331" t="s">
        <v>54</v>
      </c>
      <c r="B2" s="331"/>
      <c r="C2" s="331"/>
      <c r="D2" s="331"/>
      <c r="E2" s="331"/>
      <c r="F2" s="331"/>
      <c r="G2" s="331"/>
      <c r="H2" s="331"/>
    </row>
    <row r="3" spans="3:8" ht="16.5" customHeight="1">
      <c r="C3" s="332"/>
      <c r="D3" s="333"/>
      <c r="E3" s="333"/>
      <c r="H3" s="334" t="s">
        <v>55</v>
      </c>
    </row>
    <row r="4" spans="1:8" ht="16.5" customHeight="1">
      <c r="A4" s="335" t="s">
        <v>56</v>
      </c>
      <c r="B4" s="335"/>
      <c r="C4" s="337" t="s">
        <v>57</v>
      </c>
      <c r="D4" s="337"/>
      <c r="E4" s="337"/>
      <c r="F4" s="337"/>
      <c r="G4" s="337"/>
      <c r="H4" s="337"/>
    </row>
    <row r="5" spans="1:8" ht="15" customHeight="1">
      <c r="A5" s="336" t="s">
        <v>58</v>
      </c>
      <c r="B5" s="336" t="s">
        <v>59</v>
      </c>
      <c r="C5" s="337" t="s">
        <v>60</v>
      </c>
      <c r="D5" s="336" t="s">
        <v>59</v>
      </c>
      <c r="E5" s="337" t="s">
        <v>61</v>
      </c>
      <c r="F5" s="336" t="s">
        <v>59</v>
      </c>
      <c r="G5" s="337" t="s">
        <v>62</v>
      </c>
      <c r="H5" s="336" t="s">
        <v>59</v>
      </c>
    </row>
    <row r="6" spans="1:8" s="50" customFormat="1" ht="15" customHeight="1">
      <c r="A6" s="338" t="s">
        <v>63</v>
      </c>
      <c r="B6" s="339">
        <v>765.95</v>
      </c>
      <c r="C6" s="338" t="s">
        <v>64</v>
      </c>
      <c r="D6" s="339">
        <v>651.85</v>
      </c>
      <c r="E6" s="338" t="s">
        <v>65</v>
      </c>
      <c r="F6" s="339">
        <v>480.05</v>
      </c>
      <c r="G6" s="341" t="s">
        <v>66</v>
      </c>
      <c r="H6" s="447">
        <v>324.78</v>
      </c>
    </row>
    <row r="7" spans="1:8" s="50" customFormat="1" ht="15" customHeight="1">
      <c r="A7" s="338" t="s">
        <v>67</v>
      </c>
      <c r="B7" s="339">
        <v>765.95</v>
      </c>
      <c r="C7" s="341" t="s">
        <v>68</v>
      </c>
      <c r="D7" s="339">
        <v>0</v>
      </c>
      <c r="E7" s="338" t="s">
        <v>69</v>
      </c>
      <c r="F7" s="339">
        <v>396.54</v>
      </c>
      <c r="G7" s="341" t="s">
        <v>70</v>
      </c>
      <c r="H7" s="447">
        <v>369.41</v>
      </c>
    </row>
    <row r="8" spans="1:8" s="50" customFormat="1" ht="15" customHeight="1">
      <c r="A8" s="338" t="s">
        <v>71</v>
      </c>
      <c r="B8" s="339">
        <v>0</v>
      </c>
      <c r="C8" s="338" t="s">
        <v>72</v>
      </c>
      <c r="D8" s="339">
        <v>0</v>
      </c>
      <c r="E8" s="338" t="s">
        <v>73</v>
      </c>
      <c r="F8" s="339">
        <v>83.51</v>
      </c>
      <c r="G8" s="341" t="s">
        <v>74</v>
      </c>
      <c r="H8" s="447">
        <v>0</v>
      </c>
    </row>
    <row r="9" spans="1:8" s="50" customFormat="1" ht="15" customHeight="1">
      <c r="A9" s="338" t="s">
        <v>75</v>
      </c>
      <c r="B9" s="339">
        <v>0</v>
      </c>
      <c r="C9" s="338" t="s">
        <v>76</v>
      </c>
      <c r="D9" s="339">
        <v>0</v>
      </c>
      <c r="E9" s="338" t="s">
        <v>77</v>
      </c>
      <c r="F9" s="339">
        <v>0</v>
      </c>
      <c r="G9" s="341" t="s">
        <v>78</v>
      </c>
      <c r="H9" s="447">
        <v>0</v>
      </c>
    </row>
    <row r="10" spans="1:8" s="50" customFormat="1" ht="15" customHeight="1">
      <c r="A10" s="338" t="s">
        <v>79</v>
      </c>
      <c r="B10" s="339">
        <v>0</v>
      </c>
      <c r="C10" s="338" t="s">
        <v>80</v>
      </c>
      <c r="D10" s="339">
        <v>0</v>
      </c>
      <c r="E10" s="338" t="s">
        <v>81</v>
      </c>
      <c r="F10" s="339">
        <v>285.9</v>
      </c>
      <c r="G10" s="341" t="s">
        <v>82</v>
      </c>
      <c r="H10" s="447">
        <v>71.76</v>
      </c>
    </row>
    <row r="11" spans="1:8" s="50" customFormat="1" ht="15" customHeight="1">
      <c r="A11" s="338" t="s">
        <v>83</v>
      </c>
      <c r="B11" s="339">
        <v>0</v>
      </c>
      <c r="C11" s="338" t="s">
        <v>84</v>
      </c>
      <c r="D11" s="339">
        <v>0</v>
      </c>
      <c r="E11" s="448" t="s">
        <v>85</v>
      </c>
      <c r="F11" s="339">
        <v>285.9</v>
      </c>
      <c r="G11" s="341" t="s">
        <v>86</v>
      </c>
      <c r="H11" s="447">
        <v>0</v>
      </c>
    </row>
    <row r="12" spans="1:8" s="50" customFormat="1" ht="15" customHeight="1">
      <c r="A12" s="338" t="s">
        <v>87</v>
      </c>
      <c r="B12" s="339">
        <v>0</v>
      </c>
      <c r="C12" s="338" t="s">
        <v>88</v>
      </c>
      <c r="D12" s="339">
        <v>48.7</v>
      </c>
      <c r="E12" s="448" t="s">
        <v>89</v>
      </c>
      <c r="F12" s="339">
        <v>0</v>
      </c>
      <c r="G12" s="341" t="s">
        <v>90</v>
      </c>
      <c r="H12" s="447">
        <v>0</v>
      </c>
    </row>
    <row r="13" spans="1:8" s="50" customFormat="1" ht="15" customHeight="1">
      <c r="A13" s="338"/>
      <c r="B13" s="339"/>
      <c r="C13" s="338" t="s">
        <v>91</v>
      </c>
      <c r="D13" s="449">
        <v>0</v>
      </c>
      <c r="E13" s="448"/>
      <c r="F13" s="339"/>
      <c r="G13" s="341"/>
      <c r="H13" s="447"/>
    </row>
    <row r="14" spans="1:8" s="50" customFormat="1" ht="15" customHeight="1">
      <c r="A14" s="338" t="s">
        <v>92</v>
      </c>
      <c r="B14" s="339">
        <v>0</v>
      </c>
      <c r="C14" s="338" t="s">
        <v>93</v>
      </c>
      <c r="D14" s="339">
        <v>31.87</v>
      </c>
      <c r="E14" s="448" t="s">
        <v>94</v>
      </c>
      <c r="F14" s="339">
        <v>0</v>
      </c>
      <c r="G14" s="341" t="s">
        <v>95</v>
      </c>
      <c r="H14" s="447">
        <v>0</v>
      </c>
    </row>
    <row r="15" spans="1:8" s="50" customFormat="1" ht="15" customHeight="1">
      <c r="A15" s="338" t="s">
        <v>96</v>
      </c>
      <c r="B15" s="339">
        <v>0</v>
      </c>
      <c r="C15" s="338" t="s">
        <v>97</v>
      </c>
      <c r="D15" s="339">
        <v>0</v>
      </c>
      <c r="E15" s="448" t="s">
        <v>98</v>
      </c>
      <c r="F15" s="339">
        <v>0</v>
      </c>
      <c r="G15" s="341" t="s">
        <v>99</v>
      </c>
      <c r="H15" s="447">
        <v>0</v>
      </c>
    </row>
    <row r="16" spans="1:8" s="50" customFormat="1" ht="15" customHeight="1">
      <c r="A16" s="338"/>
      <c r="B16" s="339"/>
      <c r="C16" s="338" t="s">
        <v>100</v>
      </c>
      <c r="D16" s="339">
        <v>0</v>
      </c>
      <c r="E16" s="448" t="s">
        <v>101</v>
      </c>
      <c r="F16" s="339">
        <v>0</v>
      </c>
      <c r="G16" s="341" t="s">
        <v>102</v>
      </c>
      <c r="H16" s="447">
        <v>0</v>
      </c>
    </row>
    <row r="17" spans="1:8" s="50" customFormat="1" ht="15" customHeight="1">
      <c r="A17" s="342"/>
      <c r="B17" s="339"/>
      <c r="C17" s="338" t="s">
        <v>103</v>
      </c>
      <c r="D17" s="339">
        <v>0</v>
      </c>
      <c r="E17" s="448" t="s">
        <v>104</v>
      </c>
      <c r="F17" s="339">
        <v>0</v>
      </c>
      <c r="G17" s="341" t="s">
        <v>105</v>
      </c>
      <c r="H17" s="447">
        <v>0</v>
      </c>
    </row>
    <row r="18" spans="1:8" s="50" customFormat="1" ht="15" customHeight="1">
      <c r="A18" s="338"/>
      <c r="B18" s="339"/>
      <c r="C18" s="338" t="s">
        <v>106</v>
      </c>
      <c r="D18" s="339">
        <v>0</v>
      </c>
      <c r="E18" s="448" t="s">
        <v>107</v>
      </c>
      <c r="F18" s="339">
        <v>0</v>
      </c>
      <c r="G18" s="341" t="s">
        <v>108</v>
      </c>
      <c r="H18" s="447">
        <v>0</v>
      </c>
    </row>
    <row r="19" spans="1:8" s="50" customFormat="1" ht="15" customHeight="1">
      <c r="A19" s="338"/>
      <c r="B19" s="339"/>
      <c r="C19" s="343" t="s">
        <v>109</v>
      </c>
      <c r="D19" s="339">
        <v>0</v>
      </c>
      <c r="E19" s="338" t="s">
        <v>110</v>
      </c>
      <c r="F19" s="339">
        <v>0</v>
      </c>
      <c r="G19" s="341" t="s">
        <v>111</v>
      </c>
      <c r="H19" s="447">
        <v>0</v>
      </c>
    </row>
    <row r="20" spans="1:8" s="50" customFormat="1" ht="15" customHeight="1">
      <c r="A20" s="342"/>
      <c r="B20" s="339"/>
      <c r="C20" s="343" t="s">
        <v>112</v>
      </c>
      <c r="D20" s="339">
        <v>0</v>
      </c>
      <c r="E20" s="338" t="s">
        <v>113</v>
      </c>
      <c r="F20" s="339">
        <v>0</v>
      </c>
      <c r="G20" s="341" t="s">
        <v>114</v>
      </c>
      <c r="H20" s="447">
        <v>0</v>
      </c>
    </row>
    <row r="21" spans="1:8" s="50" customFormat="1" ht="15.75" customHeight="1">
      <c r="A21" s="342"/>
      <c r="B21" s="339"/>
      <c r="C21" s="343" t="s">
        <v>115</v>
      </c>
      <c r="D21" s="339">
        <v>0</v>
      </c>
      <c r="E21" s="338" t="s">
        <v>116</v>
      </c>
      <c r="F21" s="339">
        <v>0</v>
      </c>
      <c r="G21" s="341" t="s">
        <v>117</v>
      </c>
      <c r="H21" s="447">
        <v>0</v>
      </c>
    </row>
    <row r="22" spans="1:8" s="50" customFormat="1" ht="15" customHeight="1">
      <c r="A22" s="338"/>
      <c r="B22" s="339"/>
      <c r="C22" s="343" t="s">
        <v>118</v>
      </c>
      <c r="D22" s="339">
        <v>33.53</v>
      </c>
      <c r="E22" s="338"/>
      <c r="F22" s="339"/>
      <c r="G22" s="341"/>
      <c r="H22" s="447"/>
    </row>
    <row r="23" spans="1:8" s="50" customFormat="1" ht="15" customHeight="1">
      <c r="A23" s="338"/>
      <c r="B23" s="339"/>
      <c r="C23" s="343" t="s">
        <v>119</v>
      </c>
      <c r="D23" s="339">
        <v>0</v>
      </c>
      <c r="E23" s="338"/>
      <c r="F23" s="339"/>
      <c r="G23" s="341"/>
      <c r="H23" s="447"/>
    </row>
    <row r="24" spans="1:8" s="50" customFormat="1" ht="15" customHeight="1">
      <c r="A24" s="338"/>
      <c r="B24" s="339"/>
      <c r="C24" s="343" t="s">
        <v>120</v>
      </c>
      <c r="D24" s="339">
        <v>0</v>
      </c>
      <c r="E24" s="338"/>
      <c r="F24" s="339"/>
      <c r="G24" s="341"/>
      <c r="H24" s="447"/>
    </row>
    <row r="25" spans="1:8" s="50" customFormat="1" ht="15" customHeight="1">
      <c r="A25" s="338"/>
      <c r="B25" s="339"/>
      <c r="C25" s="343" t="s">
        <v>121</v>
      </c>
      <c r="D25" s="339">
        <v>0</v>
      </c>
      <c r="E25" s="338"/>
      <c r="F25" s="339"/>
      <c r="G25" s="341"/>
      <c r="H25" s="447"/>
    </row>
    <row r="26" spans="1:8" s="50" customFormat="1" ht="15" customHeight="1">
      <c r="A26" s="338"/>
      <c r="B26" s="339"/>
      <c r="C26" s="343" t="s">
        <v>122</v>
      </c>
      <c r="D26" s="339">
        <v>0</v>
      </c>
      <c r="E26" s="338"/>
      <c r="F26" s="339"/>
      <c r="G26" s="341"/>
      <c r="H26" s="447"/>
    </row>
    <row r="27" spans="1:8" s="50" customFormat="1" ht="15" customHeight="1">
      <c r="A27" s="338"/>
      <c r="B27" s="339"/>
      <c r="C27" s="343" t="s">
        <v>123</v>
      </c>
      <c r="D27" s="339">
        <v>0</v>
      </c>
      <c r="E27" s="338"/>
      <c r="F27" s="339"/>
      <c r="G27" s="341"/>
      <c r="H27" s="447"/>
    </row>
    <row r="28" spans="1:8" ht="15" customHeight="1">
      <c r="A28" s="338"/>
      <c r="B28" s="339"/>
      <c r="C28" s="343"/>
      <c r="E28" s="338"/>
      <c r="F28" s="339"/>
      <c r="G28" s="450"/>
      <c r="H28" s="451"/>
    </row>
    <row r="29" spans="1:8" s="50" customFormat="1" ht="15" customHeight="1">
      <c r="A29" s="345" t="s">
        <v>124</v>
      </c>
      <c r="B29" s="339">
        <v>765.95</v>
      </c>
      <c r="C29" s="345" t="s">
        <v>125</v>
      </c>
      <c r="D29" s="339">
        <v>765.95</v>
      </c>
      <c r="E29" s="345" t="s">
        <v>125</v>
      </c>
      <c r="F29" s="339">
        <v>765.95</v>
      </c>
      <c r="G29" s="452" t="s">
        <v>126</v>
      </c>
      <c r="H29" s="447">
        <v>765.95</v>
      </c>
    </row>
    <row r="30" spans="1:8" s="50" customFormat="1" ht="15" customHeight="1">
      <c r="A30" s="338" t="s">
        <v>127</v>
      </c>
      <c r="B30" s="339">
        <v>0</v>
      </c>
      <c r="C30" s="338"/>
      <c r="D30" s="339"/>
      <c r="E30" s="338"/>
      <c r="F30" s="339"/>
      <c r="G30" s="452"/>
      <c r="H30" s="447"/>
    </row>
    <row r="31" spans="1:8" s="50" customFormat="1" ht="13.5" customHeight="1">
      <c r="A31" s="345" t="s">
        <v>128</v>
      </c>
      <c r="B31" s="339">
        <v>765.95</v>
      </c>
      <c r="C31" s="345" t="s">
        <v>129</v>
      </c>
      <c r="D31" s="339">
        <v>765.95</v>
      </c>
      <c r="E31" s="345" t="s">
        <v>129</v>
      </c>
      <c r="F31" s="339">
        <v>765.95</v>
      </c>
      <c r="G31" s="452" t="s">
        <v>129</v>
      </c>
      <c r="H31" s="447">
        <v>765.95</v>
      </c>
    </row>
    <row r="32" spans="1:6" ht="14.25">
      <c r="A32" s="453"/>
      <c r="B32" s="453"/>
      <c r="C32" s="453"/>
      <c r="D32" s="453"/>
      <c r="E32" s="453"/>
      <c r="F32" s="453"/>
    </row>
  </sheetData>
  <sheetProtection formatCells="0" formatColumns="0" formatRows="0"/>
  <mergeCells count="3">
    <mergeCell ref="A2:H2"/>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worksheet>
</file>

<file path=xl/worksheets/sheet4.xml><?xml version="1.0" encoding="utf-8"?>
<worksheet xmlns="http://schemas.openxmlformats.org/spreadsheetml/2006/main" xmlns:r="http://schemas.openxmlformats.org/officeDocument/2006/relationships">
  <dimension ref="A1:IU17"/>
  <sheetViews>
    <sheetView showGridLines="0" showZeros="0" workbookViewId="0" topLeftCell="A1">
      <selection activeCell="A1" sqref="A1"/>
    </sheetView>
  </sheetViews>
  <sheetFormatPr defaultColWidth="6.875" defaultRowHeight="22.5" customHeight="1"/>
  <cols>
    <col min="1" max="1" width="8.375" style="424" customWidth="1"/>
    <col min="2" max="2" width="25.50390625" style="424" customWidth="1"/>
    <col min="3" max="13" width="9.875" style="424" customWidth="1"/>
    <col min="14" max="255" width="6.75390625" style="424" customWidth="1"/>
    <col min="256" max="256" width="6.875" style="425" customWidth="1"/>
  </cols>
  <sheetData>
    <row r="1" spans="2:255" ht="22.5" customHeight="1">
      <c r="B1" s="426"/>
      <c r="C1" s="426"/>
      <c r="D1" s="426"/>
      <c r="E1" s="426"/>
      <c r="F1" s="426"/>
      <c r="G1" s="426"/>
      <c r="H1" s="426"/>
      <c r="I1" s="426"/>
      <c r="J1" s="426"/>
      <c r="M1" s="441" t="s">
        <v>130</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27" t="s">
        <v>131</v>
      </c>
      <c r="B2" s="427"/>
      <c r="C2" s="427"/>
      <c r="D2" s="427"/>
      <c r="E2" s="427"/>
      <c r="F2" s="427"/>
      <c r="G2" s="427"/>
      <c r="H2" s="427"/>
      <c r="I2" s="427"/>
      <c r="J2" s="427"/>
      <c r="K2" s="427"/>
      <c r="L2" s="427"/>
      <c r="M2" s="4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428"/>
      <c r="C3" s="428"/>
      <c r="D3" s="429"/>
      <c r="E3" s="429"/>
      <c r="F3" s="429"/>
      <c r="G3" s="428"/>
      <c r="H3" s="428"/>
      <c r="I3" s="428"/>
      <c r="J3" s="428"/>
      <c r="L3" s="442" t="s">
        <v>132</v>
      </c>
      <c r="M3" s="442"/>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30" t="s">
        <v>133</v>
      </c>
      <c r="B4" s="430" t="s">
        <v>134</v>
      </c>
      <c r="C4" s="431" t="s">
        <v>135</v>
      </c>
      <c r="D4" s="432" t="s">
        <v>136</v>
      </c>
      <c r="E4" s="432"/>
      <c r="F4" s="432"/>
      <c r="G4" s="430" t="s">
        <v>137</v>
      </c>
      <c r="H4" s="430" t="s">
        <v>138</v>
      </c>
      <c r="I4" s="430" t="s">
        <v>139</v>
      </c>
      <c r="J4" s="430" t="s">
        <v>140</v>
      </c>
      <c r="K4" s="430" t="s">
        <v>141</v>
      </c>
      <c r="L4" s="443" t="s">
        <v>142</v>
      </c>
      <c r="M4" s="444" t="s">
        <v>143</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30"/>
      <c r="B5" s="430"/>
      <c r="C5" s="430"/>
      <c r="D5" s="430" t="s">
        <v>144</v>
      </c>
      <c r="E5" s="430" t="s">
        <v>145</v>
      </c>
      <c r="F5" s="430" t="s">
        <v>146</v>
      </c>
      <c r="G5" s="430"/>
      <c r="H5" s="430"/>
      <c r="I5" s="430"/>
      <c r="J5" s="430"/>
      <c r="K5" s="430"/>
      <c r="L5" s="430"/>
      <c r="M5" s="44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433" t="s">
        <v>147</v>
      </c>
      <c r="B6" s="433" t="s">
        <v>147</v>
      </c>
      <c r="C6" s="433">
        <v>1</v>
      </c>
      <c r="D6" s="433">
        <v>2</v>
      </c>
      <c r="E6" s="433">
        <v>3</v>
      </c>
      <c r="F6" s="433">
        <v>4</v>
      </c>
      <c r="G6" s="433">
        <v>5</v>
      </c>
      <c r="H6" s="433">
        <v>6</v>
      </c>
      <c r="I6" s="433">
        <v>7</v>
      </c>
      <c r="J6" s="433">
        <v>8</v>
      </c>
      <c r="K6" s="433">
        <v>9</v>
      </c>
      <c r="L6" s="433">
        <v>10</v>
      </c>
      <c r="M6" s="446">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423" customFormat="1" ht="23.25" customHeight="1">
      <c r="A7" s="434"/>
      <c r="B7" s="435" t="s">
        <v>135</v>
      </c>
      <c r="C7" s="436">
        <f aca="true" t="shared" si="0" ref="C7:M7">C8</f>
        <v>765.95</v>
      </c>
      <c r="D7" s="437">
        <f t="shared" si="0"/>
        <v>765.95</v>
      </c>
      <c r="E7" s="438">
        <f t="shared" si="0"/>
        <v>765.95</v>
      </c>
      <c r="F7" s="436">
        <f t="shared" si="0"/>
        <v>0</v>
      </c>
      <c r="G7" s="436">
        <f t="shared" si="0"/>
        <v>0</v>
      </c>
      <c r="H7" s="436">
        <f t="shared" si="0"/>
        <v>0</v>
      </c>
      <c r="I7" s="436">
        <f t="shared" si="0"/>
        <v>0</v>
      </c>
      <c r="J7" s="436">
        <f t="shared" si="0"/>
        <v>0</v>
      </c>
      <c r="K7" s="436">
        <f t="shared" si="0"/>
        <v>0</v>
      </c>
      <c r="L7" s="436">
        <f t="shared" si="0"/>
        <v>0</v>
      </c>
      <c r="M7" s="437">
        <f t="shared" si="0"/>
        <v>0</v>
      </c>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row>
    <row r="8" spans="1:255" ht="23.25" customHeight="1">
      <c r="A8" s="434" t="s">
        <v>4</v>
      </c>
      <c r="B8" s="435" t="s">
        <v>2</v>
      </c>
      <c r="C8" s="436">
        <v>765.95</v>
      </c>
      <c r="D8" s="437">
        <v>765.95</v>
      </c>
      <c r="E8" s="438">
        <v>765.95</v>
      </c>
      <c r="F8" s="436">
        <v>0</v>
      </c>
      <c r="G8" s="436">
        <v>0</v>
      </c>
      <c r="H8" s="436">
        <v>0</v>
      </c>
      <c r="I8" s="436">
        <v>0</v>
      </c>
      <c r="J8" s="436">
        <v>0</v>
      </c>
      <c r="K8" s="436">
        <v>0</v>
      </c>
      <c r="L8" s="436">
        <v>0</v>
      </c>
      <c r="M8" s="437">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439"/>
      <c r="B9" s="439"/>
      <c r="C9" s="439"/>
      <c r="D9" s="439"/>
      <c r="E9" s="439"/>
      <c r="F9" s="439"/>
      <c r="G9" s="439"/>
      <c r="H9" s="439"/>
      <c r="I9" s="439"/>
      <c r="J9" s="439"/>
      <c r="K9" s="439"/>
      <c r="L9" s="439"/>
      <c r="M9" s="43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439"/>
      <c r="B10" s="439"/>
      <c r="C10" s="440"/>
      <c r="D10" s="439"/>
      <c r="E10" s="439"/>
      <c r="F10" s="439"/>
      <c r="G10" s="439"/>
      <c r="H10" s="439"/>
      <c r="I10" s="439"/>
      <c r="J10" s="439"/>
      <c r="K10" s="439"/>
      <c r="L10" s="43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439"/>
      <c r="C11" s="439"/>
      <c r="D11" s="439"/>
      <c r="E11" s="439"/>
      <c r="F11" s="439"/>
      <c r="G11" s="439"/>
      <c r="H11" s="439"/>
      <c r="I11" s="439"/>
      <c r="J11" s="439"/>
      <c r="K11" s="439"/>
      <c r="L11" s="43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439"/>
      <c r="D12" s="439"/>
      <c r="G12" s="439"/>
      <c r="H12" s="439"/>
      <c r="I12" s="439"/>
      <c r="J12" s="439"/>
      <c r="K12" s="439"/>
      <c r="L12" s="43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439"/>
      <c r="I13" s="439"/>
      <c r="J13" s="43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439"/>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439"/>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439"/>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11810929756464" right="0.5511810929756464" top="0.5905511811023622" bottom="0.5905511811023622" header="0.35433069927485905" footer="0.5118110048489307"/>
  <pageSetup horizontalDpi="600" verticalDpi="600" orientation="landscape" paperSize="9" scale="8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M17"/>
  <sheetViews>
    <sheetView showGridLines="0" showZeros="0" workbookViewId="0" topLeftCell="A1">
      <selection activeCell="A1" sqref="A1"/>
    </sheetView>
  </sheetViews>
  <sheetFormatPr defaultColWidth="6.875" defaultRowHeight="22.5" customHeight="1"/>
  <cols>
    <col min="1" max="3" width="3.375" style="393" customWidth="1"/>
    <col min="4" max="4" width="7.375" style="393" customWidth="1"/>
    <col min="5" max="5" width="21.75390625" style="393" customWidth="1"/>
    <col min="6" max="6" width="12.50390625" style="393" customWidth="1"/>
    <col min="7" max="7" width="11.625" style="393" customWidth="1"/>
    <col min="8" max="16" width="10.50390625" style="393" customWidth="1"/>
    <col min="17" max="247" width="6.75390625" style="393" customWidth="1"/>
    <col min="248" max="16384" width="6.875" style="394" customWidth="1"/>
  </cols>
  <sheetData>
    <row r="1" spans="2:247" ht="22.5" customHeight="1">
      <c r="B1" s="395"/>
      <c r="C1" s="395"/>
      <c r="D1" s="395"/>
      <c r="E1" s="395"/>
      <c r="F1" s="395"/>
      <c r="G1" s="395"/>
      <c r="H1" s="395"/>
      <c r="I1" s="395"/>
      <c r="J1" s="395"/>
      <c r="K1" s="395"/>
      <c r="L1" s="395"/>
      <c r="P1" s="413" t="s">
        <v>148</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96" t="s">
        <v>149</v>
      </c>
      <c r="B2" s="396"/>
      <c r="C2" s="396"/>
      <c r="D2" s="396"/>
      <c r="E2" s="396"/>
      <c r="F2" s="396"/>
      <c r="G2" s="396"/>
      <c r="H2" s="396"/>
      <c r="I2" s="396"/>
      <c r="J2" s="396"/>
      <c r="K2" s="396"/>
      <c r="L2" s="396"/>
      <c r="M2" s="396"/>
      <c r="N2" s="396"/>
      <c r="O2" s="396"/>
      <c r="P2" s="396"/>
      <c r="Q2" s="421"/>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97"/>
      <c r="B3" s="397"/>
      <c r="C3" s="397"/>
      <c r="D3" s="398"/>
      <c r="E3" s="399"/>
      <c r="F3" s="398"/>
      <c r="G3" s="400"/>
      <c r="H3" s="400"/>
      <c r="I3" s="400"/>
      <c r="J3" s="398"/>
      <c r="K3" s="398"/>
      <c r="L3" s="398"/>
      <c r="O3" s="414" t="s">
        <v>132</v>
      </c>
      <c r="P3" s="414"/>
      <c r="Q3" s="40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01" t="s">
        <v>150</v>
      </c>
      <c r="B4" s="401"/>
      <c r="C4" s="401"/>
      <c r="D4" s="402" t="s">
        <v>133</v>
      </c>
      <c r="E4" s="403" t="s">
        <v>151</v>
      </c>
      <c r="F4" s="404" t="s">
        <v>152</v>
      </c>
      <c r="G4" s="405" t="s">
        <v>136</v>
      </c>
      <c r="H4" s="405"/>
      <c r="I4" s="405"/>
      <c r="J4" s="402" t="s">
        <v>137</v>
      </c>
      <c r="K4" s="402" t="s">
        <v>138</v>
      </c>
      <c r="L4" s="402" t="s">
        <v>139</v>
      </c>
      <c r="M4" s="402" t="s">
        <v>140</v>
      </c>
      <c r="N4" s="402" t="s">
        <v>141</v>
      </c>
      <c r="O4" s="415" t="s">
        <v>142</v>
      </c>
      <c r="P4" s="416" t="s">
        <v>143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402" t="s">
        <v>153</v>
      </c>
      <c r="B5" s="402" t="s">
        <v>154</v>
      </c>
      <c r="C5" s="402" t="s">
        <v>155</v>
      </c>
      <c r="D5" s="402"/>
      <c r="E5" s="403"/>
      <c r="F5" s="402"/>
      <c r="G5" s="402" t="s">
        <v>144</v>
      </c>
      <c r="H5" s="402" t="s">
        <v>145</v>
      </c>
      <c r="I5" s="402" t="s">
        <v>146</v>
      </c>
      <c r="J5" s="402"/>
      <c r="K5" s="402"/>
      <c r="L5" s="402"/>
      <c r="M5" s="402"/>
      <c r="N5" s="402"/>
      <c r="O5" s="417"/>
      <c r="P5" s="41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406" t="s">
        <v>147</v>
      </c>
      <c r="B6" s="406" t="s">
        <v>147</v>
      </c>
      <c r="C6" s="406" t="s">
        <v>147</v>
      </c>
      <c r="D6" s="406" t="s">
        <v>147</v>
      </c>
      <c r="E6" s="406" t="s">
        <v>147</v>
      </c>
      <c r="F6" s="406">
        <v>1</v>
      </c>
      <c r="G6" s="406">
        <v>2</v>
      </c>
      <c r="H6" s="406">
        <v>3</v>
      </c>
      <c r="I6" s="406">
        <v>4</v>
      </c>
      <c r="J6" s="406">
        <v>5</v>
      </c>
      <c r="K6" s="406">
        <v>6</v>
      </c>
      <c r="L6" s="406">
        <v>7</v>
      </c>
      <c r="M6" s="406">
        <v>8</v>
      </c>
      <c r="N6" s="406">
        <v>9</v>
      </c>
      <c r="O6" s="419">
        <v>10</v>
      </c>
      <c r="P6" s="420">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92" customFormat="1" ht="24.75" customHeight="1">
      <c r="A7" s="407"/>
      <c r="B7" s="407"/>
      <c r="C7" s="407"/>
      <c r="D7" s="408"/>
      <c r="E7" s="409" t="s">
        <v>135</v>
      </c>
      <c r="F7" s="410">
        <f aca="true" t="shared" si="0" ref="F7:P7">F8</f>
        <v>765.95</v>
      </c>
      <c r="G7" s="411">
        <f t="shared" si="0"/>
        <v>765.95</v>
      </c>
      <c r="H7" s="412">
        <f t="shared" si="0"/>
        <v>765.95</v>
      </c>
      <c r="I7" s="410">
        <f t="shared" si="0"/>
        <v>0</v>
      </c>
      <c r="J7" s="410">
        <f t="shared" si="0"/>
        <v>0</v>
      </c>
      <c r="K7" s="410">
        <f t="shared" si="0"/>
        <v>0</v>
      </c>
      <c r="L7" s="410">
        <f t="shared" si="0"/>
        <v>0</v>
      </c>
      <c r="M7" s="410">
        <f t="shared" si="0"/>
        <v>0</v>
      </c>
      <c r="N7" s="410">
        <f t="shared" si="0"/>
        <v>0</v>
      </c>
      <c r="O7" s="410">
        <f t="shared" si="0"/>
        <v>0</v>
      </c>
      <c r="P7" s="411">
        <f t="shared" si="0"/>
        <v>0</v>
      </c>
      <c r="Q7" s="422"/>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row>
    <row r="8" spans="1:247" ht="24.75" customHeight="1">
      <c r="A8" s="407"/>
      <c r="B8" s="407"/>
      <c r="C8" s="407"/>
      <c r="D8" s="408" t="s">
        <v>4</v>
      </c>
      <c r="E8" s="409" t="s">
        <v>2</v>
      </c>
      <c r="F8" s="410">
        <f aca="true" t="shared" si="1" ref="F8:P8">SUM(F9:F17)</f>
        <v>765.95</v>
      </c>
      <c r="G8" s="411">
        <f t="shared" si="1"/>
        <v>765.95</v>
      </c>
      <c r="H8" s="412">
        <f t="shared" si="1"/>
        <v>765.95</v>
      </c>
      <c r="I8" s="410">
        <f t="shared" si="1"/>
        <v>0</v>
      </c>
      <c r="J8" s="410">
        <f t="shared" si="1"/>
        <v>0</v>
      </c>
      <c r="K8" s="410">
        <f t="shared" si="1"/>
        <v>0</v>
      </c>
      <c r="L8" s="410">
        <f t="shared" si="1"/>
        <v>0</v>
      </c>
      <c r="M8" s="410">
        <f t="shared" si="1"/>
        <v>0</v>
      </c>
      <c r="N8" s="410">
        <f t="shared" si="1"/>
        <v>0</v>
      </c>
      <c r="O8" s="410">
        <f t="shared" si="1"/>
        <v>0</v>
      </c>
      <c r="P8" s="411">
        <f t="shared" si="1"/>
        <v>0</v>
      </c>
      <c r="Q8" s="422"/>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4.75" customHeight="1">
      <c r="A9" s="407" t="s">
        <v>156</v>
      </c>
      <c r="B9" s="407" t="s">
        <v>157</v>
      </c>
      <c r="C9" s="407" t="s">
        <v>158</v>
      </c>
      <c r="D9" s="408" t="s">
        <v>159</v>
      </c>
      <c r="E9" s="409" t="s">
        <v>160</v>
      </c>
      <c r="F9" s="410">
        <v>365.95</v>
      </c>
      <c r="G9" s="411">
        <v>365.95</v>
      </c>
      <c r="H9" s="412">
        <v>365.95</v>
      </c>
      <c r="I9" s="410">
        <v>0</v>
      </c>
      <c r="J9" s="410">
        <v>0</v>
      </c>
      <c r="K9" s="410">
        <v>0</v>
      </c>
      <c r="L9" s="410">
        <v>0</v>
      </c>
      <c r="M9" s="410">
        <v>0</v>
      </c>
      <c r="N9" s="410">
        <v>0</v>
      </c>
      <c r="O9" s="410">
        <v>0</v>
      </c>
      <c r="P9" s="411">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4.75" customHeight="1">
      <c r="A10" s="407" t="s">
        <v>161</v>
      </c>
      <c r="B10" s="407" t="s">
        <v>162</v>
      </c>
      <c r="C10" s="407" t="s">
        <v>158</v>
      </c>
      <c r="D10" s="408" t="s">
        <v>159</v>
      </c>
      <c r="E10" s="409" t="s">
        <v>163</v>
      </c>
      <c r="F10" s="410">
        <v>33.53</v>
      </c>
      <c r="G10" s="411">
        <v>33.53</v>
      </c>
      <c r="H10" s="412">
        <v>33.53</v>
      </c>
      <c r="I10" s="410">
        <v>0</v>
      </c>
      <c r="J10" s="410">
        <v>0</v>
      </c>
      <c r="K10" s="410">
        <v>0</v>
      </c>
      <c r="L10" s="410">
        <v>0</v>
      </c>
      <c r="M10" s="410">
        <v>0</v>
      </c>
      <c r="N10" s="410">
        <v>0</v>
      </c>
      <c r="O10" s="410">
        <v>0</v>
      </c>
      <c r="P10" s="411">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4.75" customHeight="1">
      <c r="A11" s="407" t="s">
        <v>164</v>
      </c>
      <c r="B11" s="407" t="s">
        <v>165</v>
      </c>
      <c r="C11" s="407" t="s">
        <v>166</v>
      </c>
      <c r="D11" s="408" t="s">
        <v>159</v>
      </c>
      <c r="E11" s="409" t="s">
        <v>167</v>
      </c>
      <c r="F11" s="410">
        <v>3.99</v>
      </c>
      <c r="G11" s="411">
        <v>3.99</v>
      </c>
      <c r="H11" s="412">
        <v>3.99</v>
      </c>
      <c r="I11" s="410">
        <v>0</v>
      </c>
      <c r="J11" s="410">
        <v>0</v>
      </c>
      <c r="K11" s="410">
        <v>0</v>
      </c>
      <c r="L11" s="410">
        <v>0</v>
      </c>
      <c r="M11" s="410">
        <v>0</v>
      </c>
      <c r="N11" s="410">
        <v>0</v>
      </c>
      <c r="O11" s="410">
        <v>0</v>
      </c>
      <c r="P11" s="411">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4.75" customHeight="1">
      <c r="A12" s="407" t="s">
        <v>156</v>
      </c>
      <c r="B12" s="407" t="s">
        <v>157</v>
      </c>
      <c r="C12" s="407" t="s">
        <v>157</v>
      </c>
      <c r="D12" s="408" t="s">
        <v>159</v>
      </c>
      <c r="E12" s="409" t="s">
        <v>168</v>
      </c>
      <c r="F12" s="410">
        <v>117</v>
      </c>
      <c r="G12" s="411">
        <v>117</v>
      </c>
      <c r="H12" s="412">
        <v>117</v>
      </c>
      <c r="I12" s="410">
        <v>0</v>
      </c>
      <c r="J12" s="410">
        <v>0</v>
      </c>
      <c r="K12" s="410">
        <v>0</v>
      </c>
      <c r="L12" s="410">
        <v>0</v>
      </c>
      <c r="M12" s="410">
        <v>0</v>
      </c>
      <c r="N12" s="410">
        <v>0</v>
      </c>
      <c r="O12" s="410">
        <v>0</v>
      </c>
      <c r="P12" s="411">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4.75" customHeight="1">
      <c r="A13" s="407" t="s">
        <v>156</v>
      </c>
      <c r="B13" s="407" t="s">
        <v>157</v>
      </c>
      <c r="C13" s="407" t="s">
        <v>162</v>
      </c>
      <c r="D13" s="408" t="s">
        <v>159</v>
      </c>
      <c r="E13" s="409" t="s">
        <v>169</v>
      </c>
      <c r="F13" s="410">
        <v>18.9</v>
      </c>
      <c r="G13" s="411">
        <v>18.9</v>
      </c>
      <c r="H13" s="412">
        <v>18.9</v>
      </c>
      <c r="I13" s="410">
        <v>0</v>
      </c>
      <c r="J13" s="410">
        <v>0</v>
      </c>
      <c r="K13" s="410">
        <v>0</v>
      </c>
      <c r="L13" s="410">
        <v>0</v>
      </c>
      <c r="M13" s="410">
        <v>0</v>
      </c>
      <c r="N13" s="410">
        <v>0</v>
      </c>
      <c r="O13" s="410">
        <v>0</v>
      </c>
      <c r="P13" s="411">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4.75" customHeight="1">
      <c r="A14" s="407" t="s">
        <v>170</v>
      </c>
      <c r="B14" s="407" t="s">
        <v>165</v>
      </c>
      <c r="C14" s="407" t="s">
        <v>171</v>
      </c>
      <c r="D14" s="408" t="s">
        <v>159</v>
      </c>
      <c r="E14" s="409" t="s">
        <v>172</v>
      </c>
      <c r="F14" s="410">
        <v>11.18</v>
      </c>
      <c r="G14" s="411">
        <v>11.18</v>
      </c>
      <c r="H14" s="412">
        <v>11.18</v>
      </c>
      <c r="I14" s="410">
        <v>0</v>
      </c>
      <c r="J14" s="410">
        <v>0</v>
      </c>
      <c r="K14" s="410">
        <v>0</v>
      </c>
      <c r="L14" s="410">
        <v>0</v>
      </c>
      <c r="M14" s="410">
        <v>0</v>
      </c>
      <c r="N14" s="410">
        <v>0</v>
      </c>
      <c r="O14" s="410">
        <v>0</v>
      </c>
      <c r="P14" s="411">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4.75" customHeight="1">
      <c r="A15" s="407" t="s">
        <v>164</v>
      </c>
      <c r="B15" s="407" t="s">
        <v>157</v>
      </c>
      <c r="C15" s="407" t="s">
        <v>157</v>
      </c>
      <c r="D15" s="408" t="s">
        <v>159</v>
      </c>
      <c r="E15" s="409" t="s">
        <v>173</v>
      </c>
      <c r="F15" s="410">
        <v>44.71</v>
      </c>
      <c r="G15" s="411">
        <v>44.71</v>
      </c>
      <c r="H15" s="412">
        <v>44.71</v>
      </c>
      <c r="I15" s="410">
        <v>0</v>
      </c>
      <c r="J15" s="410">
        <v>0</v>
      </c>
      <c r="K15" s="410">
        <v>0</v>
      </c>
      <c r="L15" s="410">
        <v>0</v>
      </c>
      <c r="M15" s="410">
        <v>0</v>
      </c>
      <c r="N15" s="410">
        <v>0</v>
      </c>
      <c r="O15" s="410">
        <v>0</v>
      </c>
      <c r="P15" s="411">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16" ht="24.75" customHeight="1">
      <c r="A16" s="407" t="s">
        <v>170</v>
      </c>
      <c r="B16" s="407" t="s">
        <v>165</v>
      </c>
      <c r="C16" s="407" t="s">
        <v>158</v>
      </c>
      <c r="D16" s="408" t="s">
        <v>159</v>
      </c>
      <c r="E16" s="409" t="s">
        <v>174</v>
      </c>
      <c r="F16" s="410">
        <v>20.69</v>
      </c>
      <c r="G16" s="411">
        <v>20.69</v>
      </c>
      <c r="H16" s="412">
        <v>20.69</v>
      </c>
      <c r="I16" s="410">
        <v>0</v>
      </c>
      <c r="J16" s="410">
        <v>0</v>
      </c>
      <c r="K16" s="410">
        <v>0</v>
      </c>
      <c r="L16" s="410">
        <v>0</v>
      </c>
      <c r="M16" s="410">
        <v>0</v>
      </c>
      <c r="N16" s="410">
        <v>0</v>
      </c>
      <c r="O16" s="410">
        <v>0</v>
      </c>
      <c r="P16" s="411">
        <v>0</v>
      </c>
    </row>
    <row r="17" spans="1:16" ht="24.75" customHeight="1">
      <c r="A17" s="407" t="s">
        <v>156</v>
      </c>
      <c r="B17" s="407" t="s">
        <v>157</v>
      </c>
      <c r="C17" s="407" t="s">
        <v>175</v>
      </c>
      <c r="D17" s="408" t="s">
        <v>159</v>
      </c>
      <c r="E17" s="409" t="s">
        <v>176</v>
      </c>
      <c r="F17" s="410">
        <v>150</v>
      </c>
      <c r="G17" s="411">
        <v>150</v>
      </c>
      <c r="H17" s="412">
        <v>150</v>
      </c>
      <c r="I17" s="410">
        <v>0</v>
      </c>
      <c r="J17" s="410">
        <v>0</v>
      </c>
      <c r="K17" s="410">
        <v>0</v>
      </c>
      <c r="L17" s="410">
        <v>0</v>
      </c>
      <c r="M17" s="410">
        <v>0</v>
      </c>
      <c r="N17" s="410">
        <v>0</v>
      </c>
      <c r="O17" s="410">
        <v>0</v>
      </c>
      <c r="P17" s="411">
        <v>0</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4409636550062" right="0.4724409636550062" top="0.7874015748031494" bottom="0.5905511811023622" header="0.35433069927485905" footer="0.5118110048489307"/>
  <pageSetup horizontalDpi="600" verticalDpi="600" orientation="landscape" paperSize="9" scale="7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17"/>
  <sheetViews>
    <sheetView showGridLines="0" showZeros="0" workbookViewId="0" topLeftCell="A1">
      <selection activeCell="A1" sqref="A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125"/>
      <c r="B1" s="125"/>
      <c r="C1" s="125"/>
      <c r="D1" s="125"/>
      <c r="E1" s="125"/>
      <c r="F1" s="125"/>
      <c r="G1" s="125"/>
      <c r="H1" s="125"/>
      <c r="I1" s="125"/>
      <c r="J1" s="125"/>
      <c r="K1" s="125"/>
      <c r="L1" s="125"/>
      <c r="M1" s="125"/>
      <c r="N1" s="125"/>
      <c r="O1" s="125"/>
      <c r="P1" s="125"/>
      <c r="Q1" s="125"/>
      <c r="R1" s="125"/>
      <c r="S1" s="125"/>
      <c r="T1" s="125"/>
      <c r="U1" s="354" t="s">
        <v>177</v>
      </c>
    </row>
    <row r="2" spans="1:21" ht="24.75" customHeight="1">
      <c r="A2" s="126" t="s">
        <v>178</v>
      </c>
      <c r="B2" s="126"/>
      <c r="C2" s="126"/>
      <c r="D2" s="126"/>
      <c r="E2" s="126"/>
      <c r="F2" s="126"/>
      <c r="G2" s="126"/>
      <c r="H2" s="126"/>
      <c r="I2" s="126"/>
      <c r="J2" s="126"/>
      <c r="K2" s="126"/>
      <c r="L2" s="126"/>
      <c r="M2" s="126"/>
      <c r="N2" s="126"/>
      <c r="O2" s="126"/>
      <c r="P2" s="126"/>
      <c r="Q2" s="126"/>
      <c r="R2" s="126"/>
      <c r="S2" s="126"/>
      <c r="T2" s="126"/>
      <c r="U2" s="126"/>
    </row>
    <row r="3" spans="1:21" ht="19.5" customHeight="1">
      <c r="A3" s="125"/>
      <c r="B3" s="125"/>
      <c r="C3" s="125"/>
      <c r="D3" s="125"/>
      <c r="E3" s="125"/>
      <c r="F3" s="125"/>
      <c r="G3" s="125"/>
      <c r="H3" s="125"/>
      <c r="I3" s="125"/>
      <c r="J3" s="125"/>
      <c r="K3" s="125"/>
      <c r="L3" s="125"/>
      <c r="M3" s="125"/>
      <c r="N3" s="125"/>
      <c r="O3" s="125"/>
      <c r="P3" s="125"/>
      <c r="Q3" s="125"/>
      <c r="R3" s="125"/>
      <c r="S3" s="125"/>
      <c r="T3" s="138" t="s">
        <v>132</v>
      </c>
      <c r="U3" s="138"/>
    </row>
    <row r="4" spans="1:21" ht="27.75" customHeight="1">
      <c r="A4" s="127" t="s">
        <v>179</v>
      </c>
      <c r="B4" s="128"/>
      <c r="C4" s="129"/>
      <c r="D4" s="130" t="s">
        <v>180</v>
      </c>
      <c r="E4" s="130" t="s">
        <v>181</v>
      </c>
      <c r="F4" s="130" t="s">
        <v>152</v>
      </c>
      <c r="G4" s="131" t="s">
        <v>182</v>
      </c>
      <c r="H4" s="131" t="s">
        <v>183</v>
      </c>
      <c r="I4" s="131" t="s">
        <v>184</v>
      </c>
      <c r="J4" s="131" t="s">
        <v>185</v>
      </c>
      <c r="K4" s="131" t="s">
        <v>186</v>
      </c>
      <c r="L4" s="131" t="s">
        <v>187</v>
      </c>
      <c r="M4" s="131" t="s">
        <v>188</v>
      </c>
      <c r="N4" s="131" t="s">
        <v>189</v>
      </c>
      <c r="O4" s="131" t="s">
        <v>190</v>
      </c>
      <c r="P4" s="131" t="s">
        <v>191</v>
      </c>
      <c r="Q4" s="131" t="s">
        <v>192</v>
      </c>
      <c r="R4" s="131" t="s">
        <v>193</v>
      </c>
      <c r="S4" s="131" t="s">
        <v>194</v>
      </c>
      <c r="T4" s="131" t="s">
        <v>195</v>
      </c>
      <c r="U4" s="130" t="s">
        <v>196</v>
      </c>
    </row>
    <row r="5" spans="1:21" ht="13.5" customHeight="1">
      <c r="A5" s="130" t="s">
        <v>153</v>
      </c>
      <c r="B5" s="130" t="s">
        <v>154</v>
      </c>
      <c r="C5" s="130" t="s">
        <v>155</v>
      </c>
      <c r="D5" s="132"/>
      <c r="E5" s="132"/>
      <c r="F5" s="132"/>
      <c r="G5" s="131"/>
      <c r="H5" s="131"/>
      <c r="I5" s="131"/>
      <c r="J5" s="131"/>
      <c r="K5" s="131"/>
      <c r="L5" s="131"/>
      <c r="M5" s="131"/>
      <c r="N5" s="131"/>
      <c r="O5" s="131"/>
      <c r="P5" s="131"/>
      <c r="Q5" s="131"/>
      <c r="R5" s="131"/>
      <c r="S5" s="131"/>
      <c r="T5" s="131"/>
      <c r="U5" s="132"/>
    </row>
    <row r="6" spans="1:21" ht="18" customHeight="1">
      <c r="A6" s="133"/>
      <c r="B6" s="133"/>
      <c r="C6" s="133"/>
      <c r="D6" s="133"/>
      <c r="E6" s="133"/>
      <c r="F6" s="133"/>
      <c r="G6" s="131"/>
      <c r="H6" s="131"/>
      <c r="I6" s="131"/>
      <c r="J6" s="131"/>
      <c r="K6" s="131"/>
      <c r="L6" s="131"/>
      <c r="M6" s="131"/>
      <c r="N6" s="131"/>
      <c r="O6" s="131"/>
      <c r="P6" s="131"/>
      <c r="Q6" s="131"/>
      <c r="R6" s="131"/>
      <c r="S6" s="131"/>
      <c r="T6" s="131"/>
      <c r="U6" s="133"/>
    </row>
    <row r="7" spans="1:21" s="50" customFormat="1" ht="29.25" customHeight="1">
      <c r="A7" s="134"/>
      <c r="B7" s="134"/>
      <c r="C7" s="134"/>
      <c r="D7" s="134"/>
      <c r="E7" s="135" t="s">
        <v>135</v>
      </c>
      <c r="F7" s="195">
        <f aca="true" t="shared" si="0" ref="F7:U7">F8</f>
        <v>765.9499999999999</v>
      </c>
      <c r="G7" s="136">
        <f t="shared" si="0"/>
        <v>324.78</v>
      </c>
      <c r="H7" s="136">
        <f t="shared" si="0"/>
        <v>369.40999999999997</v>
      </c>
      <c r="I7" s="136">
        <f t="shared" si="0"/>
        <v>0</v>
      </c>
      <c r="J7" s="136">
        <f t="shared" si="0"/>
        <v>0</v>
      </c>
      <c r="K7" s="136">
        <f t="shared" si="0"/>
        <v>71.76</v>
      </c>
      <c r="L7" s="136">
        <f t="shared" si="0"/>
        <v>0</v>
      </c>
      <c r="M7" s="136">
        <f t="shared" si="0"/>
        <v>0</v>
      </c>
      <c r="N7" s="136">
        <f t="shared" si="0"/>
        <v>0</v>
      </c>
      <c r="O7" s="136">
        <f t="shared" si="0"/>
        <v>0</v>
      </c>
      <c r="P7" s="136">
        <f t="shared" si="0"/>
        <v>0</v>
      </c>
      <c r="Q7" s="136">
        <f t="shared" si="0"/>
        <v>0</v>
      </c>
      <c r="R7" s="136">
        <f t="shared" si="0"/>
        <v>0</v>
      </c>
      <c r="S7" s="136">
        <f t="shared" si="0"/>
        <v>0</v>
      </c>
      <c r="T7" s="136">
        <f t="shared" si="0"/>
        <v>0</v>
      </c>
      <c r="U7" s="136">
        <f t="shared" si="0"/>
        <v>0</v>
      </c>
    </row>
    <row r="8" spans="1:21" ht="29.25" customHeight="1">
      <c r="A8" s="134"/>
      <c r="B8" s="134"/>
      <c r="C8" s="134"/>
      <c r="D8" s="134" t="s">
        <v>4</v>
      </c>
      <c r="E8" s="135" t="s">
        <v>2</v>
      </c>
      <c r="F8" s="195">
        <f aca="true" t="shared" si="1" ref="F8:U8">SUM(F9:F17)</f>
        <v>765.9499999999999</v>
      </c>
      <c r="G8" s="136">
        <f t="shared" si="1"/>
        <v>324.78</v>
      </c>
      <c r="H8" s="136">
        <f t="shared" si="1"/>
        <v>369.40999999999997</v>
      </c>
      <c r="I8" s="136">
        <f t="shared" si="1"/>
        <v>0</v>
      </c>
      <c r="J8" s="136">
        <f t="shared" si="1"/>
        <v>0</v>
      </c>
      <c r="K8" s="136">
        <f t="shared" si="1"/>
        <v>71.76</v>
      </c>
      <c r="L8" s="136">
        <f t="shared" si="1"/>
        <v>0</v>
      </c>
      <c r="M8" s="136">
        <f t="shared" si="1"/>
        <v>0</v>
      </c>
      <c r="N8" s="136">
        <f t="shared" si="1"/>
        <v>0</v>
      </c>
      <c r="O8" s="136">
        <f t="shared" si="1"/>
        <v>0</v>
      </c>
      <c r="P8" s="136">
        <f t="shared" si="1"/>
        <v>0</v>
      </c>
      <c r="Q8" s="136">
        <f t="shared" si="1"/>
        <v>0</v>
      </c>
      <c r="R8" s="136">
        <f t="shared" si="1"/>
        <v>0</v>
      </c>
      <c r="S8" s="136">
        <f t="shared" si="1"/>
        <v>0</v>
      </c>
      <c r="T8" s="136">
        <f t="shared" si="1"/>
        <v>0</v>
      </c>
      <c r="U8" s="136">
        <f t="shared" si="1"/>
        <v>0</v>
      </c>
    </row>
    <row r="9" spans="1:21" ht="29.25" customHeight="1">
      <c r="A9" s="134" t="s">
        <v>156</v>
      </c>
      <c r="B9" s="134" t="s">
        <v>157</v>
      </c>
      <c r="C9" s="134" t="s">
        <v>158</v>
      </c>
      <c r="D9" s="134" t="s">
        <v>159</v>
      </c>
      <c r="E9" s="135" t="s">
        <v>160</v>
      </c>
      <c r="F9" s="195">
        <v>365.95</v>
      </c>
      <c r="G9" s="136">
        <v>210.68</v>
      </c>
      <c r="H9" s="136">
        <v>83.51</v>
      </c>
      <c r="I9" s="136">
        <v>0</v>
      </c>
      <c r="J9" s="136">
        <v>0</v>
      </c>
      <c r="K9" s="136">
        <v>71.76</v>
      </c>
      <c r="L9" s="136">
        <v>0</v>
      </c>
      <c r="M9" s="136">
        <v>0</v>
      </c>
      <c r="N9" s="136">
        <v>0</v>
      </c>
      <c r="O9" s="136">
        <v>0</v>
      </c>
      <c r="P9" s="136">
        <v>0</v>
      </c>
      <c r="Q9" s="136">
        <v>0</v>
      </c>
      <c r="R9" s="136">
        <v>0</v>
      </c>
      <c r="S9" s="136">
        <v>0</v>
      </c>
      <c r="T9" s="136">
        <v>0</v>
      </c>
      <c r="U9" s="136">
        <v>0</v>
      </c>
    </row>
    <row r="10" spans="1:21" ht="29.25" customHeight="1">
      <c r="A10" s="134" t="s">
        <v>156</v>
      </c>
      <c r="B10" s="134" t="s">
        <v>157</v>
      </c>
      <c r="C10" s="134" t="s">
        <v>162</v>
      </c>
      <c r="D10" s="134" t="s">
        <v>159</v>
      </c>
      <c r="E10" s="135" t="s">
        <v>169</v>
      </c>
      <c r="F10" s="195">
        <v>18.9</v>
      </c>
      <c r="G10" s="136">
        <v>0</v>
      </c>
      <c r="H10" s="136">
        <v>18.9</v>
      </c>
      <c r="I10" s="136">
        <v>0</v>
      </c>
      <c r="J10" s="136">
        <v>0</v>
      </c>
      <c r="K10" s="136">
        <v>0</v>
      </c>
      <c r="L10" s="136">
        <v>0</v>
      </c>
      <c r="M10" s="136">
        <v>0</v>
      </c>
      <c r="N10" s="136">
        <v>0</v>
      </c>
      <c r="O10" s="136">
        <v>0</v>
      </c>
      <c r="P10" s="136">
        <v>0</v>
      </c>
      <c r="Q10" s="136">
        <v>0</v>
      </c>
      <c r="R10" s="136">
        <v>0</v>
      </c>
      <c r="S10" s="136">
        <v>0</v>
      </c>
      <c r="T10" s="136">
        <v>0</v>
      </c>
      <c r="U10" s="136">
        <v>0</v>
      </c>
    </row>
    <row r="11" spans="1:21" ht="29.25" customHeight="1">
      <c r="A11" s="134" t="s">
        <v>156</v>
      </c>
      <c r="B11" s="134" t="s">
        <v>157</v>
      </c>
      <c r="C11" s="134" t="s">
        <v>157</v>
      </c>
      <c r="D11" s="134" t="s">
        <v>159</v>
      </c>
      <c r="E11" s="135" t="s">
        <v>168</v>
      </c>
      <c r="F11" s="195">
        <v>117</v>
      </c>
      <c r="G11" s="136">
        <v>0</v>
      </c>
      <c r="H11" s="136">
        <v>117</v>
      </c>
      <c r="I11" s="136">
        <v>0</v>
      </c>
      <c r="J11" s="136">
        <v>0</v>
      </c>
      <c r="K11" s="136">
        <v>0</v>
      </c>
      <c r="L11" s="136">
        <v>0</v>
      </c>
      <c r="M11" s="136">
        <v>0</v>
      </c>
      <c r="N11" s="136">
        <v>0</v>
      </c>
      <c r="O11" s="136">
        <v>0</v>
      </c>
      <c r="P11" s="136">
        <v>0</v>
      </c>
      <c r="Q11" s="136">
        <v>0</v>
      </c>
      <c r="R11" s="136">
        <v>0</v>
      </c>
      <c r="S11" s="136">
        <v>0</v>
      </c>
      <c r="T11" s="136">
        <v>0</v>
      </c>
      <c r="U11" s="136">
        <v>0</v>
      </c>
    </row>
    <row r="12" spans="1:21" ht="29.25" customHeight="1">
      <c r="A12" s="134" t="s">
        <v>156</v>
      </c>
      <c r="B12" s="134" t="s">
        <v>157</v>
      </c>
      <c r="C12" s="134" t="s">
        <v>175</v>
      </c>
      <c r="D12" s="134" t="s">
        <v>159</v>
      </c>
      <c r="E12" s="135" t="s">
        <v>176</v>
      </c>
      <c r="F12" s="195">
        <v>150</v>
      </c>
      <c r="G12" s="136">
        <v>0</v>
      </c>
      <c r="H12" s="136">
        <v>150</v>
      </c>
      <c r="I12" s="136">
        <v>0</v>
      </c>
      <c r="J12" s="136">
        <v>0</v>
      </c>
      <c r="K12" s="136">
        <v>0</v>
      </c>
      <c r="L12" s="136">
        <v>0</v>
      </c>
      <c r="M12" s="136">
        <v>0</v>
      </c>
      <c r="N12" s="136">
        <v>0</v>
      </c>
      <c r="O12" s="136">
        <v>0</v>
      </c>
      <c r="P12" s="136">
        <v>0</v>
      </c>
      <c r="Q12" s="136">
        <v>0</v>
      </c>
      <c r="R12" s="136">
        <v>0</v>
      </c>
      <c r="S12" s="136">
        <v>0</v>
      </c>
      <c r="T12" s="136">
        <v>0</v>
      </c>
      <c r="U12" s="136">
        <v>0</v>
      </c>
    </row>
    <row r="13" spans="1:21" ht="29.25" customHeight="1">
      <c r="A13" s="134" t="s">
        <v>164</v>
      </c>
      <c r="B13" s="134" t="s">
        <v>157</v>
      </c>
      <c r="C13" s="134" t="s">
        <v>157</v>
      </c>
      <c r="D13" s="134" t="s">
        <v>159</v>
      </c>
      <c r="E13" s="135" t="s">
        <v>173</v>
      </c>
      <c r="F13" s="195">
        <v>44.71</v>
      </c>
      <c r="G13" s="136">
        <v>44.71</v>
      </c>
      <c r="H13" s="136">
        <v>0</v>
      </c>
      <c r="I13" s="136">
        <v>0</v>
      </c>
      <c r="J13" s="136">
        <v>0</v>
      </c>
      <c r="K13" s="136">
        <v>0</v>
      </c>
      <c r="L13" s="136">
        <v>0</v>
      </c>
      <c r="M13" s="136">
        <v>0</v>
      </c>
      <c r="N13" s="136">
        <v>0</v>
      </c>
      <c r="O13" s="136">
        <v>0</v>
      </c>
      <c r="P13" s="136">
        <v>0</v>
      </c>
      <c r="Q13" s="136">
        <v>0</v>
      </c>
      <c r="R13" s="136">
        <v>0</v>
      </c>
      <c r="S13" s="136">
        <v>0</v>
      </c>
      <c r="T13" s="136">
        <v>0</v>
      </c>
      <c r="U13" s="136">
        <v>0</v>
      </c>
    </row>
    <row r="14" spans="1:21" ht="29.25" customHeight="1">
      <c r="A14" s="134" t="s">
        <v>164</v>
      </c>
      <c r="B14" s="134" t="s">
        <v>165</v>
      </c>
      <c r="C14" s="134" t="s">
        <v>166</v>
      </c>
      <c r="D14" s="134" t="s">
        <v>159</v>
      </c>
      <c r="E14" s="135" t="s">
        <v>167</v>
      </c>
      <c r="F14" s="195">
        <v>3.99</v>
      </c>
      <c r="G14" s="136">
        <v>3.99</v>
      </c>
      <c r="H14" s="136">
        <v>0</v>
      </c>
      <c r="I14" s="136">
        <v>0</v>
      </c>
      <c r="J14" s="136">
        <v>0</v>
      </c>
      <c r="K14" s="136">
        <v>0</v>
      </c>
      <c r="L14" s="136">
        <v>0</v>
      </c>
      <c r="M14" s="136">
        <v>0</v>
      </c>
      <c r="N14" s="136">
        <v>0</v>
      </c>
      <c r="O14" s="136">
        <v>0</v>
      </c>
      <c r="P14" s="136">
        <v>0</v>
      </c>
      <c r="Q14" s="136">
        <v>0</v>
      </c>
      <c r="R14" s="136">
        <v>0</v>
      </c>
      <c r="S14" s="136">
        <v>0</v>
      </c>
      <c r="T14" s="136">
        <v>0</v>
      </c>
      <c r="U14" s="136">
        <v>0</v>
      </c>
    </row>
    <row r="15" spans="1:21" ht="29.25" customHeight="1">
      <c r="A15" s="134" t="s">
        <v>170</v>
      </c>
      <c r="B15" s="134" t="s">
        <v>165</v>
      </c>
      <c r="C15" s="134" t="s">
        <v>158</v>
      </c>
      <c r="D15" s="134" t="s">
        <v>159</v>
      </c>
      <c r="E15" s="135" t="s">
        <v>174</v>
      </c>
      <c r="F15" s="195">
        <v>20.69</v>
      </c>
      <c r="G15" s="136">
        <v>20.69</v>
      </c>
      <c r="H15" s="136">
        <v>0</v>
      </c>
      <c r="I15" s="136">
        <v>0</v>
      </c>
      <c r="J15" s="136">
        <v>0</v>
      </c>
      <c r="K15" s="136">
        <v>0</v>
      </c>
      <c r="L15" s="136">
        <v>0</v>
      </c>
      <c r="M15" s="136">
        <v>0</v>
      </c>
      <c r="N15" s="136">
        <v>0</v>
      </c>
      <c r="O15" s="136">
        <v>0</v>
      </c>
      <c r="P15" s="136">
        <v>0</v>
      </c>
      <c r="Q15" s="136">
        <v>0</v>
      </c>
      <c r="R15" s="136">
        <v>0</v>
      </c>
      <c r="S15" s="136">
        <v>0</v>
      </c>
      <c r="T15" s="136">
        <v>0</v>
      </c>
      <c r="U15" s="136">
        <v>0</v>
      </c>
    </row>
    <row r="16" spans="1:21" ht="29.25" customHeight="1">
      <c r="A16" s="134" t="s">
        <v>170</v>
      </c>
      <c r="B16" s="134" t="s">
        <v>165</v>
      </c>
      <c r="C16" s="134" t="s">
        <v>171</v>
      </c>
      <c r="D16" s="134" t="s">
        <v>159</v>
      </c>
      <c r="E16" s="135" t="s">
        <v>172</v>
      </c>
      <c r="F16" s="195">
        <v>11.18</v>
      </c>
      <c r="G16" s="136">
        <v>11.18</v>
      </c>
      <c r="H16" s="136">
        <v>0</v>
      </c>
      <c r="I16" s="136">
        <v>0</v>
      </c>
      <c r="J16" s="136">
        <v>0</v>
      </c>
      <c r="K16" s="136">
        <v>0</v>
      </c>
      <c r="L16" s="136">
        <v>0</v>
      </c>
      <c r="M16" s="136">
        <v>0</v>
      </c>
      <c r="N16" s="136">
        <v>0</v>
      </c>
      <c r="O16" s="136">
        <v>0</v>
      </c>
      <c r="P16" s="136">
        <v>0</v>
      </c>
      <c r="Q16" s="136">
        <v>0</v>
      </c>
      <c r="R16" s="136">
        <v>0</v>
      </c>
      <c r="S16" s="136">
        <v>0</v>
      </c>
      <c r="T16" s="136">
        <v>0</v>
      </c>
      <c r="U16" s="136">
        <v>0</v>
      </c>
    </row>
    <row r="17" spans="1:21" ht="29.25" customHeight="1">
      <c r="A17" s="134" t="s">
        <v>161</v>
      </c>
      <c r="B17" s="134" t="s">
        <v>162</v>
      </c>
      <c r="C17" s="134" t="s">
        <v>158</v>
      </c>
      <c r="D17" s="134" t="s">
        <v>159</v>
      </c>
      <c r="E17" s="135" t="s">
        <v>163</v>
      </c>
      <c r="F17" s="195">
        <v>33.53</v>
      </c>
      <c r="G17" s="136">
        <v>33.53</v>
      </c>
      <c r="H17" s="136">
        <v>0</v>
      </c>
      <c r="I17" s="136">
        <v>0</v>
      </c>
      <c r="J17" s="136">
        <v>0</v>
      </c>
      <c r="K17" s="136">
        <v>0</v>
      </c>
      <c r="L17" s="136">
        <v>0</v>
      </c>
      <c r="M17" s="136">
        <v>0</v>
      </c>
      <c r="N17" s="136">
        <v>0</v>
      </c>
      <c r="O17" s="136">
        <v>0</v>
      </c>
      <c r="P17" s="136">
        <v>0</v>
      </c>
      <c r="Q17" s="136">
        <v>0</v>
      </c>
      <c r="R17" s="136">
        <v>0</v>
      </c>
      <c r="S17" s="136">
        <v>0</v>
      </c>
      <c r="T17" s="136">
        <v>0</v>
      </c>
      <c r="U17" s="136">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 right="0.75" top="1" bottom="1" header="0.5" footer="0.5"/>
  <pageSetup horizontalDpi="1200" verticalDpi="12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V18"/>
  <sheetViews>
    <sheetView showGridLines="0" showZeros="0" workbookViewId="0" topLeftCell="A1">
      <selection activeCell="A1" sqref="A1"/>
    </sheetView>
  </sheetViews>
  <sheetFormatPr defaultColWidth="6.875" defaultRowHeight="18.75" customHeight="1"/>
  <cols>
    <col min="1" max="3" width="3.50390625" style="349" customWidth="1"/>
    <col min="4" max="4" width="7.125" style="349" customWidth="1"/>
    <col min="5" max="5" width="25.625" style="350" customWidth="1"/>
    <col min="6" max="6" width="9.75390625" style="351" customWidth="1"/>
    <col min="7" max="10" width="8.50390625" style="351" customWidth="1"/>
    <col min="11" max="12" width="8.625" style="351" customWidth="1"/>
    <col min="13" max="17" width="8.00390625" style="351" customWidth="1"/>
    <col min="18" max="18" width="8.00390625" style="352" customWidth="1"/>
    <col min="19" max="21" width="8.00390625" style="353" customWidth="1"/>
    <col min="22" max="16384" width="6.875" style="352" customWidth="1"/>
  </cols>
  <sheetData>
    <row r="1" spans="1:21" ht="24.75" customHeight="1">
      <c r="A1" s="354"/>
      <c r="B1" s="354"/>
      <c r="C1" s="354"/>
      <c r="D1" s="354"/>
      <c r="E1" s="354"/>
      <c r="F1" s="354"/>
      <c r="G1" s="354"/>
      <c r="H1" s="354"/>
      <c r="I1" s="354"/>
      <c r="J1" s="354"/>
      <c r="K1" s="354"/>
      <c r="L1" s="354"/>
      <c r="M1" s="354"/>
      <c r="N1" s="354"/>
      <c r="O1" s="354"/>
      <c r="S1" s="382"/>
      <c r="T1" s="382"/>
      <c r="U1" s="301" t="s">
        <v>197</v>
      </c>
    </row>
    <row r="2" spans="1:21" ht="24.75" customHeight="1">
      <c r="A2" s="355" t="s">
        <v>198</v>
      </c>
      <c r="B2" s="355"/>
      <c r="C2" s="355"/>
      <c r="D2" s="355"/>
      <c r="E2" s="355"/>
      <c r="F2" s="355"/>
      <c r="G2" s="355"/>
      <c r="H2" s="355"/>
      <c r="I2" s="355"/>
      <c r="J2" s="355"/>
      <c r="K2" s="355"/>
      <c r="L2" s="355"/>
      <c r="M2" s="355"/>
      <c r="N2" s="355"/>
      <c r="O2" s="355"/>
      <c r="P2" s="355"/>
      <c r="Q2" s="355"/>
      <c r="R2" s="355"/>
      <c r="S2" s="355"/>
      <c r="T2" s="355"/>
      <c r="U2" s="355"/>
    </row>
    <row r="3" spans="1:21" s="347" customFormat="1" ht="24.75" customHeight="1">
      <c r="A3" s="356"/>
      <c r="B3" s="357"/>
      <c r="C3" s="358"/>
      <c r="D3" s="354"/>
      <c r="E3" s="354"/>
      <c r="F3" s="354"/>
      <c r="G3" s="354"/>
      <c r="H3" s="354"/>
      <c r="I3" s="354"/>
      <c r="J3" s="354"/>
      <c r="K3" s="354"/>
      <c r="L3" s="354"/>
      <c r="M3" s="354"/>
      <c r="N3" s="354"/>
      <c r="O3" s="354"/>
      <c r="P3" s="376"/>
      <c r="Q3" s="376"/>
      <c r="S3" s="383"/>
      <c r="T3" s="384" t="s">
        <v>132</v>
      </c>
      <c r="U3" s="384"/>
    </row>
    <row r="4" spans="1:21" s="347" customFormat="1" ht="21.75" customHeight="1">
      <c r="A4" s="359" t="s">
        <v>179</v>
      </c>
      <c r="B4" s="359"/>
      <c r="C4" s="360"/>
      <c r="D4" s="361" t="s">
        <v>133</v>
      </c>
      <c r="E4" s="362" t="s">
        <v>151</v>
      </c>
      <c r="F4" s="363" t="s">
        <v>199</v>
      </c>
      <c r="G4" s="364" t="s">
        <v>200</v>
      </c>
      <c r="H4" s="359"/>
      <c r="I4" s="359"/>
      <c r="J4" s="360"/>
      <c r="K4" s="377" t="s">
        <v>201</v>
      </c>
      <c r="L4" s="377"/>
      <c r="M4" s="377"/>
      <c r="N4" s="377"/>
      <c r="O4" s="377"/>
      <c r="P4" s="377"/>
      <c r="Q4" s="377"/>
      <c r="R4" s="377"/>
      <c r="S4" s="385" t="s">
        <v>202</v>
      </c>
      <c r="T4" s="386" t="s">
        <v>203</v>
      </c>
      <c r="U4" s="386" t="s">
        <v>204</v>
      </c>
    </row>
    <row r="5" spans="1:21" s="347" customFormat="1" ht="21.75" customHeight="1">
      <c r="A5" s="365" t="s">
        <v>153</v>
      </c>
      <c r="B5" s="361" t="s">
        <v>154</v>
      </c>
      <c r="C5" s="361" t="s">
        <v>155</v>
      </c>
      <c r="D5" s="361"/>
      <c r="E5" s="362"/>
      <c r="F5" s="363"/>
      <c r="G5" s="361" t="s">
        <v>135</v>
      </c>
      <c r="H5" s="361" t="s">
        <v>205</v>
      </c>
      <c r="I5" s="361" t="s">
        <v>206</v>
      </c>
      <c r="J5" s="363" t="s">
        <v>190</v>
      </c>
      <c r="K5" s="378" t="s">
        <v>135</v>
      </c>
      <c r="L5" s="379" t="s">
        <v>207</v>
      </c>
      <c r="M5" s="379" t="s">
        <v>188</v>
      </c>
      <c r="N5" s="378" t="s">
        <v>192</v>
      </c>
      <c r="O5" s="380" t="s">
        <v>191</v>
      </c>
      <c r="P5" s="380" t="s">
        <v>208</v>
      </c>
      <c r="Q5" s="380" t="s">
        <v>209</v>
      </c>
      <c r="R5" s="380" t="s">
        <v>196</v>
      </c>
      <c r="S5" s="387"/>
      <c r="T5" s="388"/>
      <c r="U5" s="388"/>
    </row>
    <row r="6" spans="1:21" ht="29.25" customHeight="1">
      <c r="A6" s="365"/>
      <c r="B6" s="361"/>
      <c r="C6" s="361"/>
      <c r="D6" s="361"/>
      <c r="E6" s="366"/>
      <c r="F6" s="367" t="s">
        <v>152</v>
      </c>
      <c r="G6" s="361"/>
      <c r="H6" s="361"/>
      <c r="I6" s="361"/>
      <c r="J6" s="363"/>
      <c r="K6" s="363"/>
      <c r="L6" s="381"/>
      <c r="M6" s="381"/>
      <c r="N6" s="363"/>
      <c r="O6" s="378"/>
      <c r="P6" s="378"/>
      <c r="Q6" s="378"/>
      <c r="R6" s="378"/>
      <c r="S6" s="388"/>
      <c r="T6" s="388"/>
      <c r="U6" s="388"/>
    </row>
    <row r="7" spans="1:21" ht="24.75" customHeight="1">
      <c r="A7" s="368" t="s">
        <v>147</v>
      </c>
      <c r="B7" s="368" t="s">
        <v>147</v>
      </c>
      <c r="C7" s="368" t="s">
        <v>147</v>
      </c>
      <c r="D7" s="368" t="s">
        <v>147</v>
      </c>
      <c r="E7" s="368" t="s">
        <v>147</v>
      </c>
      <c r="F7" s="369">
        <v>1</v>
      </c>
      <c r="G7" s="368">
        <v>2</v>
      </c>
      <c r="H7" s="368">
        <v>3</v>
      </c>
      <c r="I7" s="368">
        <v>4</v>
      </c>
      <c r="J7" s="368">
        <v>5</v>
      </c>
      <c r="K7" s="368">
        <v>6</v>
      </c>
      <c r="L7" s="368">
        <v>7</v>
      </c>
      <c r="M7" s="368">
        <v>8</v>
      </c>
      <c r="N7" s="368">
        <v>9</v>
      </c>
      <c r="O7" s="368">
        <v>10</v>
      </c>
      <c r="P7" s="368">
        <v>11</v>
      </c>
      <c r="Q7" s="368">
        <v>12</v>
      </c>
      <c r="R7" s="368">
        <v>13</v>
      </c>
      <c r="S7" s="369">
        <v>14</v>
      </c>
      <c r="T7" s="369">
        <v>15</v>
      </c>
      <c r="U7" s="369">
        <v>16</v>
      </c>
    </row>
    <row r="8" spans="1:21" s="348" customFormat="1" ht="24.75" customHeight="1">
      <c r="A8" s="370"/>
      <c r="B8" s="370"/>
      <c r="C8" s="370"/>
      <c r="D8" s="371"/>
      <c r="E8" s="372" t="s">
        <v>135</v>
      </c>
      <c r="F8" s="373">
        <f aca="true" t="shared" si="0" ref="F8:U8">F9</f>
        <v>765.9499999999999</v>
      </c>
      <c r="G8" s="374">
        <f t="shared" si="0"/>
        <v>480.04999999999995</v>
      </c>
      <c r="H8" s="375">
        <f t="shared" si="0"/>
        <v>396.53999999999996</v>
      </c>
      <c r="I8" s="375">
        <f t="shared" si="0"/>
        <v>83.51</v>
      </c>
      <c r="J8" s="375">
        <f t="shared" si="0"/>
        <v>0</v>
      </c>
      <c r="K8" s="375">
        <f t="shared" si="0"/>
        <v>285.9</v>
      </c>
      <c r="L8" s="375">
        <f t="shared" si="0"/>
        <v>285.9</v>
      </c>
      <c r="M8" s="373">
        <f t="shared" si="0"/>
        <v>0</v>
      </c>
      <c r="N8" s="375">
        <f t="shared" si="0"/>
        <v>0</v>
      </c>
      <c r="O8" s="375">
        <f t="shared" si="0"/>
        <v>0</v>
      </c>
      <c r="P8" s="375">
        <f t="shared" si="0"/>
        <v>0</v>
      </c>
      <c r="Q8" s="375">
        <f t="shared" si="0"/>
        <v>0</v>
      </c>
      <c r="R8" s="389">
        <f t="shared" si="0"/>
        <v>0</v>
      </c>
      <c r="S8" s="390">
        <f t="shared" si="0"/>
        <v>0</v>
      </c>
      <c r="T8" s="391">
        <f t="shared" si="0"/>
        <v>0</v>
      </c>
      <c r="U8" s="389">
        <f t="shared" si="0"/>
        <v>0</v>
      </c>
    </row>
    <row r="9" spans="1:21" ht="24.75" customHeight="1">
      <c r="A9" s="370"/>
      <c r="B9" s="370"/>
      <c r="C9" s="370"/>
      <c r="D9" s="371" t="s">
        <v>4</v>
      </c>
      <c r="E9" s="372" t="s">
        <v>2</v>
      </c>
      <c r="F9" s="373">
        <f aca="true" t="shared" si="1" ref="F9:U9">SUM(F10:F18)</f>
        <v>765.9499999999999</v>
      </c>
      <c r="G9" s="374">
        <f t="shared" si="1"/>
        <v>480.04999999999995</v>
      </c>
      <c r="H9" s="375">
        <f t="shared" si="1"/>
        <v>396.53999999999996</v>
      </c>
      <c r="I9" s="375">
        <f t="shared" si="1"/>
        <v>83.51</v>
      </c>
      <c r="J9" s="375">
        <f t="shared" si="1"/>
        <v>0</v>
      </c>
      <c r="K9" s="375">
        <f t="shared" si="1"/>
        <v>285.9</v>
      </c>
      <c r="L9" s="375">
        <f t="shared" si="1"/>
        <v>285.9</v>
      </c>
      <c r="M9" s="373">
        <f t="shared" si="1"/>
        <v>0</v>
      </c>
      <c r="N9" s="375">
        <f t="shared" si="1"/>
        <v>0</v>
      </c>
      <c r="O9" s="375">
        <f t="shared" si="1"/>
        <v>0</v>
      </c>
      <c r="P9" s="375">
        <f t="shared" si="1"/>
        <v>0</v>
      </c>
      <c r="Q9" s="375">
        <f t="shared" si="1"/>
        <v>0</v>
      </c>
      <c r="R9" s="389">
        <f t="shared" si="1"/>
        <v>0</v>
      </c>
      <c r="S9" s="390">
        <f t="shared" si="1"/>
        <v>0</v>
      </c>
      <c r="T9" s="391">
        <f t="shared" si="1"/>
        <v>0</v>
      </c>
      <c r="U9" s="389">
        <f t="shared" si="1"/>
        <v>0</v>
      </c>
    </row>
    <row r="10" spans="1:21" ht="24.75" customHeight="1">
      <c r="A10" s="370" t="s">
        <v>156</v>
      </c>
      <c r="B10" s="370" t="s">
        <v>157</v>
      </c>
      <c r="C10" s="370" t="s">
        <v>158</v>
      </c>
      <c r="D10" s="371" t="s">
        <v>159</v>
      </c>
      <c r="E10" s="372" t="s">
        <v>160</v>
      </c>
      <c r="F10" s="373">
        <v>365.95</v>
      </c>
      <c r="G10" s="374">
        <v>365.95</v>
      </c>
      <c r="H10" s="375">
        <v>282.44</v>
      </c>
      <c r="I10" s="375">
        <v>83.51</v>
      </c>
      <c r="J10" s="375">
        <v>0</v>
      </c>
      <c r="K10" s="375">
        <v>0</v>
      </c>
      <c r="L10" s="375">
        <v>0</v>
      </c>
      <c r="M10" s="373">
        <v>0</v>
      </c>
      <c r="N10" s="375">
        <v>0</v>
      </c>
      <c r="O10" s="375">
        <v>0</v>
      </c>
      <c r="P10" s="375">
        <v>0</v>
      </c>
      <c r="Q10" s="375">
        <v>0</v>
      </c>
      <c r="R10" s="389">
        <v>0</v>
      </c>
      <c r="S10" s="390">
        <v>0</v>
      </c>
      <c r="T10" s="391">
        <v>0</v>
      </c>
      <c r="U10" s="389">
        <v>0</v>
      </c>
    </row>
    <row r="11" spans="1:21" ht="24.75" customHeight="1">
      <c r="A11" s="370" t="s">
        <v>156</v>
      </c>
      <c r="B11" s="370" t="s">
        <v>157</v>
      </c>
      <c r="C11" s="370" t="s">
        <v>162</v>
      </c>
      <c r="D11" s="371" t="s">
        <v>159</v>
      </c>
      <c r="E11" s="372" t="s">
        <v>169</v>
      </c>
      <c r="F11" s="373">
        <v>18.9</v>
      </c>
      <c r="G11" s="374">
        <v>0</v>
      </c>
      <c r="H11" s="375">
        <v>0</v>
      </c>
      <c r="I11" s="375">
        <v>0</v>
      </c>
      <c r="J11" s="375">
        <v>0</v>
      </c>
      <c r="K11" s="375">
        <v>18.9</v>
      </c>
      <c r="L11" s="375">
        <v>18.9</v>
      </c>
      <c r="M11" s="373">
        <v>0</v>
      </c>
      <c r="N11" s="375">
        <v>0</v>
      </c>
      <c r="O11" s="375">
        <v>0</v>
      </c>
      <c r="P11" s="375">
        <v>0</v>
      </c>
      <c r="Q11" s="375">
        <v>0</v>
      </c>
      <c r="R11" s="389">
        <v>0</v>
      </c>
      <c r="S11" s="390">
        <v>0</v>
      </c>
      <c r="T11" s="391">
        <v>0</v>
      </c>
      <c r="U11" s="389">
        <v>0</v>
      </c>
    </row>
    <row r="12" spans="1:21" ht="24.75" customHeight="1">
      <c r="A12" s="370" t="s">
        <v>156</v>
      </c>
      <c r="B12" s="370" t="s">
        <v>157</v>
      </c>
      <c r="C12" s="370" t="s">
        <v>157</v>
      </c>
      <c r="D12" s="371" t="s">
        <v>159</v>
      </c>
      <c r="E12" s="372" t="s">
        <v>168</v>
      </c>
      <c r="F12" s="373">
        <v>117</v>
      </c>
      <c r="G12" s="374">
        <v>0</v>
      </c>
      <c r="H12" s="375">
        <v>0</v>
      </c>
      <c r="I12" s="375">
        <v>0</v>
      </c>
      <c r="J12" s="375">
        <v>0</v>
      </c>
      <c r="K12" s="375">
        <v>117</v>
      </c>
      <c r="L12" s="375">
        <v>117</v>
      </c>
      <c r="M12" s="373">
        <v>0</v>
      </c>
      <c r="N12" s="375">
        <v>0</v>
      </c>
      <c r="O12" s="375">
        <v>0</v>
      </c>
      <c r="P12" s="375">
        <v>0</v>
      </c>
      <c r="Q12" s="375">
        <v>0</v>
      </c>
      <c r="R12" s="389">
        <v>0</v>
      </c>
      <c r="S12" s="390">
        <v>0</v>
      </c>
      <c r="T12" s="391">
        <v>0</v>
      </c>
      <c r="U12" s="389">
        <v>0</v>
      </c>
    </row>
    <row r="13" spans="1:21" ht="24.75" customHeight="1">
      <c r="A13" s="370" t="s">
        <v>156</v>
      </c>
      <c r="B13" s="370" t="s">
        <v>157</v>
      </c>
      <c r="C13" s="370" t="s">
        <v>175</v>
      </c>
      <c r="D13" s="371" t="s">
        <v>159</v>
      </c>
      <c r="E13" s="372" t="s">
        <v>176</v>
      </c>
      <c r="F13" s="373">
        <v>150</v>
      </c>
      <c r="G13" s="374">
        <v>0</v>
      </c>
      <c r="H13" s="375">
        <v>0</v>
      </c>
      <c r="I13" s="375">
        <v>0</v>
      </c>
      <c r="J13" s="375">
        <v>0</v>
      </c>
      <c r="K13" s="375">
        <v>150</v>
      </c>
      <c r="L13" s="375">
        <v>150</v>
      </c>
      <c r="M13" s="373">
        <v>0</v>
      </c>
      <c r="N13" s="375">
        <v>0</v>
      </c>
      <c r="O13" s="375">
        <v>0</v>
      </c>
      <c r="P13" s="375">
        <v>0</v>
      </c>
      <c r="Q13" s="375">
        <v>0</v>
      </c>
      <c r="R13" s="389">
        <v>0</v>
      </c>
      <c r="S13" s="390">
        <v>0</v>
      </c>
      <c r="T13" s="391">
        <v>0</v>
      </c>
      <c r="U13" s="389">
        <v>0</v>
      </c>
    </row>
    <row r="14" spans="1:21" ht="24.75" customHeight="1">
      <c r="A14" s="370" t="s">
        <v>164</v>
      </c>
      <c r="B14" s="370" t="s">
        <v>157</v>
      </c>
      <c r="C14" s="370" t="s">
        <v>157</v>
      </c>
      <c r="D14" s="371" t="s">
        <v>159</v>
      </c>
      <c r="E14" s="372" t="s">
        <v>173</v>
      </c>
      <c r="F14" s="373">
        <v>44.71</v>
      </c>
      <c r="G14" s="374">
        <v>44.71</v>
      </c>
      <c r="H14" s="375">
        <v>44.71</v>
      </c>
      <c r="I14" s="375">
        <v>0</v>
      </c>
      <c r="J14" s="375">
        <v>0</v>
      </c>
      <c r="K14" s="375">
        <v>0</v>
      </c>
      <c r="L14" s="375">
        <v>0</v>
      </c>
      <c r="M14" s="373">
        <v>0</v>
      </c>
      <c r="N14" s="375">
        <v>0</v>
      </c>
      <c r="O14" s="375">
        <v>0</v>
      </c>
      <c r="P14" s="375">
        <v>0</v>
      </c>
      <c r="Q14" s="375">
        <v>0</v>
      </c>
      <c r="R14" s="389">
        <v>0</v>
      </c>
      <c r="S14" s="390">
        <v>0</v>
      </c>
      <c r="T14" s="391">
        <v>0</v>
      </c>
      <c r="U14" s="389">
        <v>0</v>
      </c>
    </row>
    <row r="15" spans="1:21" ht="24.75" customHeight="1">
      <c r="A15" s="370" t="s">
        <v>164</v>
      </c>
      <c r="B15" s="370" t="s">
        <v>165</v>
      </c>
      <c r="C15" s="370" t="s">
        <v>166</v>
      </c>
      <c r="D15" s="371" t="s">
        <v>159</v>
      </c>
      <c r="E15" s="372" t="s">
        <v>167</v>
      </c>
      <c r="F15" s="373">
        <v>3.99</v>
      </c>
      <c r="G15" s="374">
        <v>3.99</v>
      </c>
      <c r="H15" s="375">
        <v>3.99</v>
      </c>
      <c r="I15" s="375">
        <v>0</v>
      </c>
      <c r="J15" s="375">
        <v>0</v>
      </c>
      <c r="K15" s="375">
        <v>0</v>
      </c>
      <c r="L15" s="375">
        <v>0</v>
      </c>
      <c r="M15" s="373">
        <v>0</v>
      </c>
      <c r="N15" s="375">
        <v>0</v>
      </c>
      <c r="O15" s="375">
        <v>0</v>
      </c>
      <c r="P15" s="375">
        <v>0</v>
      </c>
      <c r="Q15" s="375">
        <v>0</v>
      </c>
      <c r="R15" s="389">
        <v>0</v>
      </c>
      <c r="S15" s="390">
        <v>0</v>
      </c>
      <c r="T15" s="391">
        <v>0</v>
      </c>
      <c r="U15" s="389">
        <v>0</v>
      </c>
    </row>
    <row r="16" spans="1:21" ht="24.75" customHeight="1">
      <c r="A16" s="370" t="s">
        <v>170</v>
      </c>
      <c r="B16" s="370" t="s">
        <v>165</v>
      </c>
      <c r="C16" s="370" t="s">
        <v>158</v>
      </c>
      <c r="D16" s="371" t="s">
        <v>159</v>
      </c>
      <c r="E16" s="372" t="s">
        <v>174</v>
      </c>
      <c r="F16" s="373">
        <v>20.69</v>
      </c>
      <c r="G16" s="374">
        <v>20.69</v>
      </c>
      <c r="H16" s="375">
        <v>20.69</v>
      </c>
      <c r="I16" s="375">
        <v>0</v>
      </c>
      <c r="J16" s="375">
        <v>0</v>
      </c>
      <c r="K16" s="375">
        <v>0</v>
      </c>
      <c r="L16" s="375">
        <v>0</v>
      </c>
      <c r="M16" s="373">
        <v>0</v>
      </c>
      <c r="N16" s="375">
        <v>0</v>
      </c>
      <c r="O16" s="375">
        <v>0</v>
      </c>
      <c r="P16" s="375">
        <v>0</v>
      </c>
      <c r="Q16" s="375">
        <v>0</v>
      </c>
      <c r="R16" s="389">
        <v>0</v>
      </c>
      <c r="S16" s="390">
        <v>0</v>
      </c>
      <c r="T16" s="391">
        <v>0</v>
      </c>
      <c r="U16" s="389">
        <v>0</v>
      </c>
    </row>
    <row r="17" spans="1:22" ht="24.75" customHeight="1">
      <c r="A17" s="370" t="s">
        <v>170</v>
      </c>
      <c r="B17" s="370" t="s">
        <v>165</v>
      </c>
      <c r="C17" s="370" t="s">
        <v>171</v>
      </c>
      <c r="D17" s="371" t="s">
        <v>159</v>
      </c>
      <c r="E17" s="372" t="s">
        <v>172</v>
      </c>
      <c r="F17" s="373">
        <v>11.18</v>
      </c>
      <c r="G17" s="374">
        <v>11.18</v>
      </c>
      <c r="H17" s="375">
        <v>11.18</v>
      </c>
      <c r="I17" s="375">
        <v>0</v>
      </c>
      <c r="J17" s="375">
        <v>0</v>
      </c>
      <c r="K17" s="375">
        <v>0</v>
      </c>
      <c r="L17" s="375">
        <v>0</v>
      </c>
      <c r="M17" s="373">
        <v>0</v>
      </c>
      <c r="N17" s="375">
        <v>0</v>
      </c>
      <c r="O17" s="375">
        <v>0</v>
      </c>
      <c r="P17" s="375">
        <v>0</v>
      </c>
      <c r="Q17" s="375">
        <v>0</v>
      </c>
      <c r="R17" s="389">
        <v>0</v>
      </c>
      <c r="S17" s="390">
        <v>0</v>
      </c>
      <c r="T17" s="391">
        <v>0</v>
      </c>
      <c r="U17" s="389">
        <v>0</v>
      </c>
      <c r="V17"/>
    </row>
    <row r="18" spans="1:22" ht="24.75" customHeight="1">
      <c r="A18" s="370" t="s">
        <v>161</v>
      </c>
      <c r="B18" s="370" t="s">
        <v>162</v>
      </c>
      <c r="C18" s="370" t="s">
        <v>158</v>
      </c>
      <c r="D18" s="371" t="s">
        <v>159</v>
      </c>
      <c r="E18" s="372" t="s">
        <v>163</v>
      </c>
      <c r="F18" s="373">
        <v>33.53</v>
      </c>
      <c r="G18" s="374">
        <v>33.53</v>
      </c>
      <c r="H18" s="375">
        <v>33.53</v>
      </c>
      <c r="I18" s="375">
        <v>0</v>
      </c>
      <c r="J18" s="375">
        <v>0</v>
      </c>
      <c r="K18" s="375">
        <v>0</v>
      </c>
      <c r="L18" s="375">
        <v>0</v>
      </c>
      <c r="M18" s="373">
        <v>0</v>
      </c>
      <c r="N18" s="375">
        <v>0</v>
      </c>
      <c r="O18" s="375">
        <v>0</v>
      </c>
      <c r="P18" s="375">
        <v>0</v>
      </c>
      <c r="Q18" s="375">
        <v>0</v>
      </c>
      <c r="R18" s="389">
        <v>0</v>
      </c>
      <c r="S18" s="390">
        <v>0</v>
      </c>
      <c r="T18" s="391">
        <v>0</v>
      </c>
      <c r="U18" s="389">
        <v>0</v>
      </c>
      <c r="V18"/>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11810929756464" right="0.5511810929756464" top="0.7874015748031494" bottom="0.5905511811023622" header="0.5118110048489307" footer="0.5118110048489307"/>
  <pageSetup fitToHeight="1" fitToWidth="1" horizontalDpi="1200" verticalDpi="1200" orientation="landscape" paperSize="9" scale="72"/>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dimension ref="A1:F30"/>
  <sheetViews>
    <sheetView showGridLines="0" showZeros="0" workbookViewId="0" topLeftCell="A1">
      <selection activeCell="A1" sqref="A1"/>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28"/>
      <c r="B1" s="329"/>
      <c r="C1" s="329"/>
      <c r="D1" s="329"/>
      <c r="E1" s="329"/>
      <c r="F1" s="330" t="s">
        <v>210</v>
      </c>
    </row>
    <row r="2" spans="1:6" ht="22.5" customHeight="1">
      <c r="A2" s="331" t="s">
        <v>211</v>
      </c>
      <c r="B2" s="331"/>
      <c r="C2" s="331"/>
      <c r="D2" s="331"/>
      <c r="E2" s="331"/>
      <c r="F2" s="331"/>
    </row>
    <row r="3" spans="1:6" ht="14.25" customHeight="1">
      <c r="A3" s="332"/>
      <c r="B3" s="332"/>
      <c r="C3" s="332"/>
      <c r="D3" s="333"/>
      <c r="E3" s="333"/>
      <c r="F3" s="334" t="s">
        <v>55</v>
      </c>
    </row>
    <row r="4" spans="1:6" ht="17.25" customHeight="1">
      <c r="A4" s="335" t="s">
        <v>56</v>
      </c>
      <c r="B4" s="335"/>
      <c r="C4" s="335" t="s">
        <v>57</v>
      </c>
      <c r="D4" s="335"/>
      <c r="E4" s="335"/>
      <c r="F4" s="335"/>
    </row>
    <row r="5" spans="1:6" ht="17.25" customHeight="1">
      <c r="A5" s="336" t="s">
        <v>58</v>
      </c>
      <c r="B5" s="336" t="s">
        <v>59</v>
      </c>
      <c r="C5" s="337" t="s">
        <v>58</v>
      </c>
      <c r="D5" s="336" t="s">
        <v>135</v>
      </c>
      <c r="E5" s="337" t="s">
        <v>212</v>
      </c>
      <c r="F5" s="336" t="s">
        <v>213</v>
      </c>
    </row>
    <row r="6" spans="1:6" s="50" customFormat="1" ht="15" customHeight="1">
      <c r="A6" s="338" t="s">
        <v>214</v>
      </c>
      <c r="B6" s="339">
        <v>765.95</v>
      </c>
      <c r="C6" s="338" t="s">
        <v>64</v>
      </c>
      <c r="D6" s="340">
        <v>651.85</v>
      </c>
      <c r="E6" s="340">
        <v>651.85</v>
      </c>
      <c r="F6" s="340">
        <v>0</v>
      </c>
    </row>
    <row r="7" spans="1:6" s="50" customFormat="1" ht="15" customHeight="1">
      <c r="A7" s="338" t="s">
        <v>215</v>
      </c>
      <c r="B7" s="339">
        <v>765.95</v>
      </c>
      <c r="C7" s="341" t="s">
        <v>68</v>
      </c>
      <c r="D7" s="340">
        <v>0</v>
      </c>
      <c r="E7" s="340">
        <v>0</v>
      </c>
      <c r="F7" s="340">
        <v>0</v>
      </c>
    </row>
    <row r="8" spans="1:6" s="50" customFormat="1" ht="15" customHeight="1">
      <c r="A8" s="338" t="s">
        <v>71</v>
      </c>
      <c r="B8" s="339">
        <v>0</v>
      </c>
      <c r="C8" s="338" t="s">
        <v>72</v>
      </c>
      <c r="D8" s="340">
        <v>0</v>
      </c>
      <c r="E8" s="340">
        <v>0</v>
      </c>
      <c r="F8" s="340">
        <v>0</v>
      </c>
    </row>
    <row r="9" spans="1:6" s="50" customFormat="1" ht="15" customHeight="1">
      <c r="A9" s="338" t="s">
        <v>216</v>
      </c>
      <c r="B9" s="339">
        <v>0</v>
      </c>
      <c r="C9" s="338" t="s">
        <v>76</v>
      </c>
      <c r="D9" s="340">
        <v>0</v>
      </c>
      <c r="E9" s="340">
        <v>0</v>
      </c>
      <c r="F9" s="340">
        <v>0</v>
      </c>
    </row>
    <row r="10" spans="1:6" s="50" customFormat="1" ht="15" customHeight="1">
      <c r="A10" s="338"/>
      <c r="B10" s="339"/>
      <c r="C10" s="338" t="s">
        <v>80</v>
      </c>
      <c r="D10" s="340">
        <v>0</v>
      </c>
      <c r="E10" s="340">
        <v>0</v>
      </c>
      <c r="F10" s="340">
        <v>0</v>
      </c>
    </row>
    <row r="11" spans="1:6" s="50" customFormat="1" ht="15" customHeight="1">
      <c r="A11" s="338"/>
      <c r="B11" s="339"/>
      <c r="C11" s="338" t="s">
        <v>84</v>
      </c>
      <c r="D11" s="340">
        <v>0</v>
      </c>
      <c r="E11" s="340">
        <v>0</v>
      </c>
      <c r="F11" s="340">
        <v>0</v>
      </c>
    </row>
    <row r="12" spans="1:6" s="50" customFormat="1" ht="15" customHeight="1">
      <c r="A12" s="338"/>
      <c r="B12" s="339"/>
      <c r="C12" s="338" t="s">
        <v>88</v>
      </c>
      <c r="D12" s="340">
        <v>48.7</v>
      </c>
      <c r="E12" s="340">
        <v>48.7</v>
      </c>
      <c r="F12" s="340">
        <v>0</v>
      </c>
    </row>
    <row r="13" spans="1:6" s="50" customFormat="1" ht="15" customHeight="1">
      <c r="A13" s="338"/>
      <c r="B13" s="339"/>
      <c r="C13" s="338" t="s">
        <v>91</v>
      </c>
      <c r="D13" s="340">
        <v>0</v>
      </c>
      <c r="E13" s="340">
        <v>0</v>
      </c>
      <c r="F13" s="340">
        <v>0</v>
      </c>
    </row>
    <row r="14" spans="1:6" s="50" customFormat="1" ht="15" customHeight="1">
      <c r="A14" s="338"/>
      <c r="B14" s="339"/>
      <c r="C14" s="338" t="s">
        <v>93</v>
      </c>
      <c r="D14" s="340">
        <v>31.87</v>
      </c>
      <c r="E14" s="340">
        <v>31.87</v>
      </c>
      <c r="F14" s="340">
        <v>0</v>
      </c>
    </row>
    <row r="15" spans="1:6" s="50" customFormat="1" ht="15" customHeight="1">
      <c r="A15" s="342"/>
      <c r="B15" s="339"/>
      <c r="C15" s="338" t="s">
        <v>97</v>
      </c>
      <c r="D15" s="340">
        <v>0</v>
      </c>
      <c r="E15" s="340">
        <v>0</v>
      </c>
      <c r="F15" s="340">
        <v>0</v>
      </c>
    </row>
    <row r="16" spans="1:6" s="50" customFormat="1" ht="15" customHeight="1">
      <c r="A16" s="338"/>
      <c r="B16" s="339"/>
      <c r="C16" s="338" t="s">
        <v>100</v>
      </c>
      <c r="D16" s="340">
        <v>0</v>
      </c>
      <c r="E16" s="340">
        <v>0</v>
      </c>
      <c r="F16" s="340">
        <v>0</v>
      </c>
    </row>
    <row r="17" spans="1:6" s="50" customFormat="1" ht="15" customHeight="1">
      <c r="A17" s="338"/>
      <c r="B17" s="339"/>
      <c r="C17" s="338" t="s">
        <v>103</v>
      </c>
      <c r="D17" s="340">
        <v>0</v>
      </c>
      <c r="E17" s="340">
        <v>0</v>
      </c>
      <c r="F17" s="340">
        <v>0</v>
      </c>
    </row>
    <row r="18" spans="1:6" s="50" customFormat="1" ht="15" customHeight="1">
      <c r="A18" s="338"/>
      <c r="B18" s="339"/>
      <c r="C18" s="338" t="s">
        <v>106</v>
      </c>
      <c r="D18" s="340">
        <v>0</v>
      </c>
      <c r="E18" s="340">
        <v>0</v>
      </c>
      <c r="F18" s="340">
        <v>0</v>
      </c>
    </row>
    <row r="19" spans="1:6" s="50" customFormat="1" ht="15" customHeight="1">
      <c r="A19" s="338"/>
      <c r="B19" s="339"/>
      <c r="C19" s="343" t="s">
        <v>109</v>
      </c>
      <c r="D19" s="340">
        <v>0</v>
      </c>
      <c r="E19" s="340">
        <v>0</v>
      </c>
      <c r="F19" s="340">
        <v>0</v>
      </c>
    </row>
    <row r="20" spans="1:6" s="50" customFormat="1" ht="15" customHeight="1">
      <c r="A20" s="338"/>
      <c r="B20" s="339"/>
      <c r="C20" s="343" t="s">
        <v>112</v>
      </c>
      <c r="D20" s="340">
        <v>0</v>
      </c>
      <c r="E20" s="340">
        <v>0</v>
      </c>
      <c r="F20" s="340">
        <v>0</v>
      </c>
    </row>
    <row r="21" spans="1:6" s="50" customFormat="1" ht="15" customHeight="1">
      <c r="A21" s="338"/>
      <c r="B21" s="339"/>
      <c r="C21" s="343" t="s">
        <v>115</v>
      </c>
      <c r="D21" s="340">
        <v>0</v>
      </c>
      <c r="E21" s="340">
        <v>0</v>
      </c>
      <c r="F21" s="340">
        <v>0</v>
      </c>
    </row>
    <row r="22" spans="1:6" s="50" customFormat="1" ht="15" customHeight="1">
      <c r="A22" s="338"/>
      <c r="B22" s="339"/>
      <c r="C22" s="343" t="s">
        <v>118</v>
      </c>
      <c r="D22" s="340">
        <v>33.53</v>
      </c>
      <c r="E22" s="340">
        <v>33.53</v>
      </c>
      <c r="F22" s="340">
        <v>0</v>
      </c>
    </row>
    <row r="23" spans="1:6" s="50" customFormat="1" ht="15" customHeight="1">
      <c r="A23" s="338"/>
      <c r="B23" s="339"/>
      <c r="C23" s="343" t="s">
        <v>119</v>
      </c>
      <c r="D23" s="340">
        <v>0</v>
      </c>
      <c r="E23" s="340">
        <v>0</v>
      </c>
      <c r="F23" s="340">
        <v>0</v>
      </c>
    </row>
    <row r="24" spans="1:6" s="50" customFormat="1" ht="15" customHeight="1">
      <c r="A24" s="338"/>
      <c r="B24" s="339"/>
      <c r="C24" s="343" t="s">
        <v>217</v>
      </c>
      <c r="D24" s="344">
        <v>0</v>
      </c>
      <c r="E24" s="344">
        <v>0</v>
      </c>
      <c r="F24" s="344">
        <v>0</v>
      </c>
    </row>
    <row r="25" spans="1:6" s="50" customFormat="1" ht="15" customHeight="1">
      <c r="A25" s="338"/>
      <c r="B25" s="339"/>
      <c r="C25" s="343" t="s">
        <v>218</v>
      </c>
      <c r="D25" s="340">
        <v>0</v>
      </c>
      <c r="E25" s="340">
        <v>0</v>
      </c>
      <c r="F25" s="340">
        <v>0</v>
      </c>
    </row>
    <row r="26" spans="1:6" s="50" customFormat="1" ht="15" customHeight="1">
      <c r="A26" s="338"/>
      <c r="B26" s="339"/>
      <c r="C26" s="343" t="s">
        <v>219</v>
      </c>
      <c r="D26" s="340">
        <v>0</v>
      </c>
      <c r="E26" s="340">
        <v>0</v>
      </c>
      <c r="F26" s="340">
        <v>0</v>
      </c>
    </row>
    <row r="27" spans="1:6" s="50" customFormat="1" ht="15" customHeight="1">
      <c r="A27" s="338"/>
      <c r="B27" s="339"/>
      <c r="C27" s="343" t="s">
        <v>220</v>
      </c>
      <c r="D27" s="340">
        <v>0</v>
      </c>
      <c r="E27" s="340">
        <v>0</v>
      </c>
      <c r="F27" s="340">
        <v>0</v>
      </c>
    </row>
    <row r="28" spans="1:6" ht="15" customHeight="1">
      <c r="A28" s="338"/>
      <c r="B28" s="339"/>
      <c r="C28" s="343"/>
      <c r="D28" s="147"/>
      <c r="E28" s="147"/>
      <c r="F28" s="147"/>
    </row>
    <row r="29" spans="1:6" s="50" customFormat="1" ht="15" customHeight="1">
      <c r="A29" s="345" t="s">
        <v>124</v>
      </c>
      <c r="B29" s="339">
        <v>765.95</v>
      </c>
      <c r="C29" s="345" t="s">
        <v>125</v>
      </c>
      <c r="D29" s="340">
        <v>765.95</v>
      </c>
      <c r="E29" s="340">
        <v>765.95</v>
      </c>
      <c r="F29" s="340">
        <v>0</v>
      </c>
    </row>
    <row r="30" spans="1:6" ht="14.25">
      <c r="A30" s="346"/>
      <c r="B30" s="346"/>
      <c r="C30" s="346"/>
      <c r="D30" s="346"/>
      <c r="E30" s="346"/>
      <c r="F30" s="346"/>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R26"/>
  <sheetViews>
    <sheetView showGridLines="0" showZeros="0" workbookViewId="0" topLeftCell="A1">
      <selection activeCell="A1" sqref="A1"/>
    </sheetView>
  </sheetViews>
  <sheetFormatPr defaultColWidth="6.875" defaultRowHeight="18.75" customHeight="1"/>
  <cols>
    <col min="1" max="1" width="5.375" style="304" customWidth="1"/>
    <col min="2" max="3" width="5.375" style="305" customWidth="1"/>
    <col min="4" max="4" width="7.625" style="306" customWidth="1"/>
    <col min="5" max="5" width="24.125" style="307" customWidth="1"/>
    <col min="6" max="13" width="8.625" style="308" customWidth="1"/>
    <col min="14" max="18" width="8.625" style="309" customWidth="1"/>
    <col min="19" max="19" width="8.625" style="310" customWidth="1"/>
    <col min="20" max="247" width="8.00390625" style="309" customWidth="1"/>
    <col min="248" max="252" width="6.875" style="310" customWidth="1"/>
    <col min="253" max="16384" width="6.875" style="310" customWidth="1"/>
  </cols>
  <sheetData>
    <row r="1" spans="1:252" ht="23.25" customHeight="1">
      <c r="A1" s="311"/>
      <c r="B1" s="311"/>
      <c r="C1" s="311"/>
      <c r="D1" s="311"/>
      <c r="E1" s="311"/>
      <c r="F1" s="311"/>
      <c r="G1" s="311"/>
      <c r="H1" s="311"/>
      <c r="I1" s="311"/>
      <c r="J1" s="311"/>
      <c r="K1" s="311"/>
      <c r="L1" s="311"/>
      <c r="M1" s="311"/>
      <c r="N1" s="311"/>
      <c r="O1" s="311"/>
      <c r="Q1" s="311"/>
      <c r="R1" s="311"/>
      <c r="S1" s="323" t="s">
        <v>221</v>
      </c>
      <c r="IN1"/>
      <c r="IO1"/>
      <c r="IP1"/>
      <c r="IQ1"/>
      <c r="IR1"/>
    </row>
    <row r="2" spans="1:252" ht="23.25" customHeight="1">
      <c r="A2" s="312" t="s">
        <v>222</v>
      </c>
      <c r="B2" s="312"/>
      <c r="C2" s="312"/>
      <c r="D2" s="312"/>
      <c r="E2" s="312"/>
      <c r="F2" s="312"/>
      <c r="G2" s="312"/>
      <c r="H2" s="312"/>
      <c r="I2" s="312"/>
      <c r="J2" s="312"/>
      <c r="K2" s="312"/>
      <c r="L2" s="312"/>
      <c r="M2" s="312"/>
      <c r="N2" s="312"/>
      <c r="O2" s="312"/>
      <c r="P2" s="312"/>
      <c r="Q2" s="312"/>
      <c r="R2" s="312"/>
      <c r="S2" s="312"/>
      <c r="IN2"/>
      <c r="IO2"/>
      <c r="IP2"/>
      <c r="IQ2"/>
      <c r="IR2"/>
    </row>
    <row r="3" spans="1:252" s="302" customFormat="1" ht="23.25" customHeight="1">
      <c r="A3" s="313"/>
      <c r="B3" s="314"/>
      <c r="C3" s="314"/>
      <c r="D3" s="311"/>
      <c r="E3" s="311"/>
      <c r="F3" s="311"/>
      <c r="G3" s="311"/>
      <c r="H3" s="311"/>
      <c r="I3" s="311"/>
      <c r="J3" s="311"/>
      <c r="K3" s="311"/>
      <c r="L3" s="311"/>
      <c r="M3" s="311"/>
      <c r="N3" s="311"/>
      <c r="O3" s="311"/>
      <c r="Q3" s="311"/>
      <c r="R3" s="311"/>
      <c r="S3" s="324" t="s">
        <v>132</v>
      </c>
      <c r="IN3"/>
      <c r="IO3"/>
      <c r="IP3"/>
      <c r="IQ3"/>
      <c r="IR3"/>
    </row>
    <row r="4" spans="1:252" s="302" customFormat="1" ht="23.25" customHeight="1">
      <c r="A4" s="315" t="s">
        <v>179</v>
      </c>
      <c r="B4" s="315"/>
      <c r="C4" s="315"/>
      <c r="D4" s="112" t="s">
        <v>133</v>
      </c>
      <c r="E4" s="112" t="s">
        <v>151</v>
      </c>
      <c r="F4" s="112" t="s">
        <v>223</v>
      </c>
      <c r="G4" s="316" t="s">
        <v>200</v>
      </c>
      <c r="H4" s="316"/>
      <c r="I4" s="316"/>
      <c r="J4" s="316"/>
      <c r="K4" s="316" t="s">
        <v>201</v>
      </c>
      <c r="L4" s="316"/>
      <c r="M4" s="316"/>
      <c r="N4" s="316"/>
      <c r="O4" s="316"/>
      <c r="P4" s="316"/>
      <c r="Q4" s="316"/>
      <c r="R4" s="316"/>
      <c r="S4" s="112" t="s">
        <v>204</v>
      </c>
      <c r="IN4"/>
      <c r="IO4"/>
      <c r="IP4"/>
      <c r="IQ4"/>
      <c r="IR4"/>
    </row>
    <row r="5" spans="1:252" s="302" customFormat="1" ht="23.25" customHeight="1">
      <c r="A5" s="112" t="s">
        <v>153</v>
      </c>
      <c r="B5" s="112" t="s">
        <v>154</v>
      </c>
      <c r="C5" s="112" t="s">
        <v>155</v>
      </c>
      <c r="D5" s="112"/>
      <c r="E5" s="112"/>
      <c r="F5" s="112"/>
      <c r="G5" s="112" t="s">
        <v>135</v>
      </c>
      <c r="H5" s="112" t="s">
        <v>205</v>
      </c>
      <c r="I5" s="112" t="s">
        <v>206</v>
      </c>
      <c r="J5" s="112" t="s">
        <v>190</v>
      </c>
      <c r="K5" s="112" t="s">
        <v>135</v>
      </c>
      <c r="L5" s="112" t="s">
        <v>207</v>
      </c>
      <c r="M5" s="112" t="s">
        <v>188</v>
      </c>
      <c r="N5" s="112" t="s">
        <v>192</v>
      </c>
      <c r="O5" s="112" t="s">
        <v>191</v>
      </c>
      <c r="P5" s="112" t="s">
        <v>208</v>
      </c>
      <c r="Q5" s="112" t="s">
        <v>209</v>
      </c>
      <c r="R5" s="112" t="s">
        <v>196</v>
      </c>
      <c r="S5" s="112"/>
      <c r="IN5"/>
      <c r="IO5"/>
      <c r="IP5"/>
      <c r="IQ5"/>
      <c r="IR5"/>
    </row>
    <row r="6" spans="1:252" ht="31.5" customHeight="1">
      <c r="A6" s="112"/>
      <c r="B6" s="112"/>
      <c r="C6" s="112"/>
      <c r="D6" s="112"/>
      <c r="E6" s="112"/>
      <c r="F6" s="112"/>
      <c r="G6" s="112"/>
      <c r="H6" s="112"/>
      <c r="I6" s="112"/>
      <c r="J6" s="112"/>
      <c r="K6" s="112"/>
      <c r="L6" s="112"/>
      <c r="M6" s="112"/>
      <c r="N6" s="112"/>
      <c r="O6" s="112"/>
      <c r="P6" s="112"/>
      <c r="Q6" s="112"/>
      <c r="R6" s="112"/>
      <c r="S6" s="112"/>
      <c r="IN6"/>
      <c r="IO6"/>
      <c r="IP6"/>
      <c r="IQ6"/>
      <c r="IR6"/>
    </row>
    <row r="7" spans="1:252" ht="23.25" customHeight="1">
      <c r="A7" s="317" t="s">
        <v>147</v>
      </c>
      <c r="B7" s="318" t="s">
        <v>147</v>
      </c>
      <c r="C7" s="318" t="s">
        <v>147</v>
      </c>
      <c r="D7" s="318" t="s">
        <v>147</v>
      </c>
      <c r="E7" s="318" t="s">
        <v>147</v>
      </c>
      <c r="F7" s="318">
        <v>1</v>
      </c>
      <c r="G7" s="318">
        <v>2</v>
      </c>
      <c r="H7" s="318">
        <v>3</v>
      </c>
      <c r="I7" s="317">
        <v>4</v>
      </c>
      <c r="J7" s="317">
        <v>5</v>
      </c>
      <c r="K7" s="318">
        <v>6</v>
      </c>
      <c r="L7" s="318">
        <v>7</v>
      </c>
      <c r="M7" s="318">
        <v>8</v>
      </c>
      <c r="N7" s="317">
        <v>9</v>
      </c>
      <c r="O7" s="317">
        <v>10</v>
      </c>
      <c r="P7" s="318">
        <v>11</v>
      </c>
      <c r="Q7" s="318">
        <v>12</v>
      </c>
      <c r="R7" s="318">
        <v>13</v>
      </c>
      <c r="S7" s="325">
        <v>14</v>
      </c>
      <c r="IN7"/>
      <c r="IO7"/>
      <c r="IP7"/>
      <c r="IQ7"/>
      <c r="IR7"/>
    </row>
    <row r="8" spans="1:252" s="303" customFormat="1" ht="23.25" customHeight="1">
      <c r="A8" s="319"/>
      <c r="B8" s="319"/>
      <c r="C8" s="319"/>
      <c r="D8" s="320"/>
      <c r="E8" s="321" t="s">
        <v>135</v>
      </c>
      <c r="F8" s="322">
        <f aca="true" t="shared" si="0" ref="F8:S8">F9+F15+F20+F24</f>
        <v>765.9499999999999</v>
      </c>
      <c r="G8" s="322">
        <f t="shared" si="0"/>
        <v>480.04999999999995</v>
      </c>
      <c r="H8" s="322">
        <f t="shared" si="0"/>
        <v>396.53999999999996</v>
      </c>
      <c r="I8" s="322">
        <f t="shared" si="0"/>
        <v>83.51</v>
      </c>
      <c r="J8" s="322">
        <f t="shared" si="0"/>
        <v>0</v>
      </c>
      <c r="K8" s="322">
        <f t="shared" si="0"/>
        <v>285.9</v>
      </c>
      <c r="L8" s="322">
        <f t="shared" si="0"/>
        <v>285.9</v>
      </c>
      <c r="M8" s="322">
        <f t="shared" si="0"/>
        <v>0</v>
      </c>
      <c r="N8" s="322">
        <f t="shared" si="0"/>
        <v>0</v>
      </c>
      <c r="O8" s="322">
        <f t="shared" si="0"/>
        <v>0</v>
      </c>
      <c r="P8" s="322">
        <f t="shared" si="0"/>
        <v>0</v>
      </c>
      <c r="Q8" s="322">
        <f t="shared" si="0"/>
        <v>0</v>
      </c>
      <c r="R8" s="322">
        <f t="shared" si="0"/>
        <v>0</v>
      </c>
      <c r="S8" s="326">
        <f t="shared" si="0"/>
        <v>0</v>
      </c>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c r="EH8" s="327"/>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c r="FS8" s="327"/>
      <c r="FT8" s="327"/>
      <c r="FU8" s="327"/>
      <c r="FV8" s="327"/>
      <c r="FW8" s="327"/>
      <c r="FX8" s="327"/>
      <c r="FY8" s="327"/>
      <c r="FZ8" s="327"/>
      <c r="GA8" s="327"/>
      <c r="GB8" s="327"/>
      <c r="GC8" s="327"/>
      <c r="GD8" s="327"/>
      <c r="GE8" s="327"/>
      <c r="GF8" s="327"/>
      <c r="GG8" s="327"/>
      <c r="GH8" s="327"/>
      <c r="GI8" s="327"/>
      <c r="GJ8" s="327"/>
      <c r="GK8" s="327"/>
      <c r="GL8" s="327"/>
      <c r="GM8" s="327"/>
      <c r="GN8" s="327"/>
      <c r="GO8" s="327"/>
      <c r="GP8" s="327"/>
      <c r="GQ8" s="327"/>
      <c r="GR8" s="327"/>
      <c r="GS8" s="327"/>
      <c r="GT8" s="327"/>
      <c r="GU8" s="327"/>
      <c r="GV8" s="327"/>
      <c r="GW8" s="327"/>
      <c r="GX8" s="327"/>
      <c r="GY8" s="327"/>
      <c r="GZ8" s="327"/>
      <c r="HA8" s="327"/>
      <c r="HB8" s="327"/>
      <c r="HC8" s="327"/>
      <c r="HD8" s="327"/>
      <c r="HE8" s="327"/>
      <c r="HF8" s="327"/>
      <c r="HG8" s="327"/>
      <c r="HH8" s="327"/>
      <c r="HI8" s="327"/>
      <c r="HJ8" s="327"/>
      <c r="HK8" s="327"/>
      <c r="HL8" s="327"/>
      <c r="HM8" s="327"/>
      <c r="HN8" s="327"/>
      <c r="HO8" s="327"/>
      <c r="HP8" s="327"/>
      <c r="HQ8" s="327"/>
      <c r="HR8" s="327"/>
      <c r="HS8" s="327"/>
      <c r="HT8" s="327"/>
      <c r="HU8" s="327"/>
      <c r="HV8" s="327"/>
      <c r="HW8" s="327"/>
      <c r="HX8" s="327"/>
      <c r="HY8" s="327"/>
      <c r="HZ8" s="327"/>
      <c r="IA8" s="327"/>
      <c r="IB8" s="327"/>
      <c r="IC8" s="327"/>
      <c r="ID8" s="327"/>
      <c r="IE8" s="327"/>
      <c r="IF8" s="327"/>
      <c r="IG8" s="327"/>
      <c r="IH8" s="327"/>
      <c r="II8" s="327"/>
      <c r="IJ8" s="327"/>
      <c r="IK8" s="327"/>
      <c r="IL8" s="327"/>
      <c r="IM8" s="327"/>
      <c r="IN8" s="50"/>
      <c r="IO8" s="50"/>
      <c r="IP8" s="50"/>
      <c r="IQ8" s="50"/>
      <c r="IR8" s="50"/>
    </row>
    <row r="9" spans="1:252" ht="23.25" customHeight="1">
      <c r="A9" s="319" t="s">
        <v>156</v>
      </c>
      <c r="B9" s="319"/>
      <c r="C9" s="319"/>
      <c r="D9" s="320"/>
      <c r="E9" s="321" t="s">
        <v>224</v>
      </c>
      <c r="F9" s="322">
        <f aca="true" t="shared" si="1" ref="F9:S9">F10</f>
        <v>651.8499999999999</v>
      </c>
      <c r="G9" s="322">
        <f t="shared" si="1"/>
        <v>365.95</v>
      </c>
      <c r="H9" s="322">
        <f t="shared" si="1"/>
        <v>282.44</v>
      </c>
      <c r="I9" s="322">
        <f t="shared" si="1"/>
        <v>83.51</v>
      </c>
      <c r="J9" s="322">
        <f t="shared" si="1"/>
        <v>0</v>
      </c>
      <c r="K9" s="322">
        <f t="shared" si="1"/>
        <v>285.9</v>
      </c>
      <c r="L9" s="322">
        <f t="shared" si="1"/>
        <v>285.9</v>
      </c>
      <c r="M9" s="322">
        <f t="shared" si="1"/>
        <v>0</v>
      </c>
      <c r="N9" s="322">
        <f t="shared" si="1"/>
        <v>0</v>
      </c>
      <c r="O9" s="322">
        <f t="shared" si="1"/>
        <v>0</v>
      </c>
      <c r="P9" s="322">
        <f t="shared" si="1"/>
        <v>0</v>
      </c>
      <c r="Q9" s="322">
        <f t="shared" si="1"/>
        <v>0</v>
      </c>
      <c r="R9" s="322">
        <f t="shared" si="1"/>
        <v>0</v>
      </c>
      <c r="S9" s="326">
        <f t="shared" si="1"/>
        <v>0</v>
      </c>
      <c r="IN9"/>
      <c r="IO9"/>
      <c r="IP9"/>
      <c r="IQ9"/>
      <c r="IR9"/>
    </row>
    <row r="10" spans="1:252" ht="23.25" customHeight="1">
      <c r="A10" s="319"/>
      <c r="B10" s="319" t="s">
        <v>157</v>
      </c>
      <c r="C10" s="319" t="s">
        <v>158</v>
      </c>
      <c r="D10" s="320"/>
      <c r="E10" s="321" t="s">
        <v>225</v>
      </c>
      <c r="F10" s="322">
        <f aca="true" t="shared" si="2" ref="F10:S10">SUM(F11:F14)</f>
        <v>651.8499999999999</v>
      </c>
      <c r="G10" s="322">
        <f t="shared" si="2"/>
        <v>365.95</v>
      </c>
      <c r="H10" s="322">
        <f t="shared" si="2"/>
        <v>282.44</v>
      </c>
      <c r="I10" s="322">
        <f t="shared" si="2"/>
        <v>83.51</v>
      </c>
      <c r="J10" s="322">
        <f t="shared" si="2"/>
        <v>0</v>
      </c>
      <c r="K10" s="322">
        <f t="shared" si="2"/>
        <v>285.9</v>
      </c>
      <c r="L10" s="322">
        <f t="shared" si="2"/>
        <v>285.9</v>
      </c>
      <c r="M10" s="322">
        <f t="shared" si="2"/>
        <v>0</v>
      </c>
      <c r="N10" s="322">
        <f t="shared" si="2"/>
        <v>0</v>
      </c>
      <c r="O10" s="322">
        <f t="shared" si="2"/>
        <v>0</v>
      </c>
      <c r="P10" s="322">
        <f t="shared" si="2"/>
        <v>0</v>
      </c>
      <c r="Q10" s="322">
        <f t="shared" si="2"/>
        <v>0</v>
      </c>
      <c r="R10" s="322">
        <f t="shared" si="2"/>
        <v>0</v>
      </c>
      <c r="S10" s="326">
        <f t="shared" si="2"/>
        <v>0</v>
      </c>
      <c r="IN10"/>
      <c r="IO10"/>
      <c r="IP10"/>
      <c r="IQ10"/>
      <c r="IR10"/>
    </row>
    <row r="11" spans="1:252" ht="23.25" customHeight="1">
      <c r="A11" s="319" t="s">
        <v>226</v>
      </c>
      <c r="B11" s="319" t="s">
        <v>227</v>
      </c>
      <c r="C11" s="319" t="s">
        <v>228</v>
      </c>
      <c r="D11" s="320" t="s">
        <v>229</v>
      </c>
      <c r="E11" s="321" t="s">
        <v>230</v>
      </c>
      <c r="F11" s="322">
        <v>365.95</v>
      </c>
      <c r="G11" s="322">
        <v>365.95</v>
      </c>
      <c r="H11" s="322">
        <v>282.44</v>
      </c>
      <c r="I11" s="322">
        <v>83.51</v>
      </c>
      <c r="J11" s="322">
        <v>0</v>
      </c>
      <c r="K11" s="322">
        <v>0</v>
      </c>
      <c r="L11" s="322">
        <v>0</v>
      </c>
      <c r="M11" s="322">
        <v>0</v>
      </c>
      <c r="N11" s="322">
        <v>0</v>
      </c>
      <c r="O11" s="322">
        <v>0</v>
      </c>
      <c r="P11" s="322">
        <v>0</v>
      </c>
      <c r="Q11" s="322">
        <v>0</v>
      </c>
      <c r="R11" s="322">
        <v>0</v>
      </c>
      <c r="S11" s="326">
        <v>0</v>
      </c>
      <c r="IN11"/>
      <c r="IO11"/>
      <c r="IP11"/>
      <c r="IQ11"/>
      <c r="IR11"/>
    </row>
    <row r="12" spans="1:252" ht="23.25" customHeight="1">
      <c r="A12" s="319" t="s">
        <v>226</v>
      </c>
      <c r="B12" s="319" t="s">
        <v>227</v>
      </c>
      <c r="C12" s="319" t="s">
        <v>231</v>
      </c>
      <c r="D12" s="320" t="s">
        <v>229</v>
      </c>
      <c r="E12" s="321" t="s">
        <v>230</v>
      </c>
      <c r="F12" s="322">
        <v>18.9</v>
      </c>
      <c r="G12" s="322">
        <v>0</v>
      </c>
      <c r="H12" s="322">
        <v>0</v>
      </c>
      <c r="I12" s="322">
        <v>0</v>
      </c>
      <c r="J12" s="322">
        <v>0</v>
      </c>
      <c r="K12" s="322">
        <v>18.9</v>
      </c>
      <c r="L12" s="322">
        <v>18.9</v>
      </c>
      <c r="M12" s="322">
        <v>0</v>
      </c>
      <c r="N12" s="322">
        <v>0</v>
      </c>
      <c r="O12" s="322">
        <v>0</v>
      </c>
      <c r="P12" s="322">
        <v>0</v>
      </c>
      <c r="Q12" s="322">
        <v>0</v>
      </c>
      <c r="R12" s="322">
        <v>0</v>
      </c>
      <c r="S12" s="326">
        <v>0</v>
      </c>
      <c r="IN12"/>
      <c r="IO12"/>
      <c r="IP12"/>
      <c r="IQ12"/>
      <c r="IR12"/>
    </row>
    <row r="13" spans="1:252" ht="23.25" customHeight="1">
      <c r="A13" s="319" t="s">
        <v>226</v>
      </c>
      <c r="B13" s="319" t="s">
        <v>227</v>
      </c>
      <c r="C13" s="319" t="s">
        <v>227</v>
      </c>
      <c r="D13" s="320" t="s">
        <v>229</v>
      </c>
      <c r="E13" s="321" t="s">
        <v>230</v>
      </c>
      <c r="F13" s="322">
        <v>117</v>
      </c>
      <c r="G13" s="322">
        <v>0</v>
      </c>
      <c r="H13" s="322">
        <v>0</v>
      </c>
      <c r="I13" s="322">
        <v>0</v>
      </c>
      <c r="J13" s="322">
        <v>0</v>
      </c>
      <c r="K13" s="322">
        <v>117</v>
      </c>
      <c r="L13" s="322">
        <v>117</v>
      </c>
      <c r="M13" s="322">
        <v>0</v>
      </c>
      <c r="N13" s="322">
        <v>0</v>
      </c>
      <c r="O13" s="322">
        <v>0</v>
      </c>
      <c r="P13" s="322">
        <v>0</v>
      </c>
      <c r="Q13" s="322">
        <v>0</v>
      </c>
      <c r="R13" s="322">
        <v>0</v>
      </c>
      <c r="S13" s="326">
        <v>0</v>
      </c>
      <c r="IN13"/>
      <c r="IO13"/>
      <c r="IP13"/>
      <c r="IQ13"/>
      <c r="IR13"/>
    </row>
    <row r="14" spans="1:252" ht="23.25" customHeight="1">
      <c r="A14" s="319" t="s">
        <v>226</v>
      </c>
      <c r="B14" s="319" t="s">
        <v>227</v>
      </c>
      <c r="C14" s="319" t="s">
        <v>232</v>
      </c>
      <c r="D14" s="320" t="s">
        <v>229</v>
      </c>
      <c r="E14" s="321" t="s">
        <v>230</v>
      </c>
      <c r="F14" s="322">
        <v>150</v>
      </c>
      <c r="G14" s="322">
        <v>0</v>
      </c>
      <c r="H14" s="322">
        <v>0</v>
      </c>
      <c r="I14" s="322">
        <v>0</v>
      </c>
      <c r="J14" s="322">
        <v>0</v>
      </c>
      <c r="K14" s="322">
        <v>150</v>
      </c>
      <c r="L14" s="322">
        <v>150</v>
      </c>
      <c r="M14" s="322">
        <v>0</v>
      </c>
      <c r="N14" s="322">
        <v>0</v>
      </c>
      <c r="O14" s="322">
        <v>0</v>
      </c>
      <c r="P14" s="322">
        <v>0</v>
      </c>
      <c r="Q14" s="322">
        <v>0</v>
      </c>
      <c r="R14" s="322">
        <v>0</v>
      </c>
      <c r="S14" s="326">
        <v>0</v>
      </c>
      <c r="IN14"/>
      <c r="IO14"/>
      <c r="IP14"/>
      <c r="IQ14"/>
      <c r="IR14"/>
    </row>
    <row r="15" spans="1:252" ht="23.25" customHeight="1">
      <c r="A15" s="319" t="s">
        <v>164</v>
      </c>
      <c r="B15" s="319"/>
      <c r="C15" s="319"/>
      <c r="D15" s="320"/>
      <c r="E15" s="321" t="s">
        <v>233</v>
      </c>
      <c r="F15" s="322">
        <f aca="true" t="shared" si="3" ref="F15:S15">F16+F18</f>
        <v>48.7</v>
      </c>
      <c r="G15" s="322">
        <f t="shared" si="3"/>
        <v>48.7</v>
      </c>
      <c r="H15" s="322">
        <f t="shared" si="3"/>
        <v>48.7</v>
      </c>
      <c r="I15" s="322">
        <f t="shared" si="3"/>
        <v>0</v>
      </c>
      <c r="J15" s="322">
        <f t="shared" si="3"/>
        <v>0</v>
      </c>
      <c r="K15" s="322">
        <f t="shared" si="3"/>
        <v>0</v>
      </c>
      <c r="L15" s="322">
        <f t="shared" si="3"/>
        <v>0</v>
      </c>
      <c r="M15" s="322">
        <f t="shared" si="3"/>
        <v>0</v>
      </c>
      <c r="N15" s="322">
        <f t="shared" si="3"/>
        <v>0</v>
      </c>
      <c r="O15" s="322">
        <f t="shared" si="3"/>
        <v>0</v>
      </c>
      <c r="P15" s="322">
        <f t="shared" si="3"/>
        <v>0</v>
      </c>
      <c r="Q15" s="322">
        <f t="shared" si="3"/>
        <v>0</v>
      </c>
      <c r="R15" s="322">
        <f t="shared" si="3"/>
        <v>0</v>
      </c>
      <c r="S15" s="326">
        <f t="shared" si="3"/>
        <v>0</v>
      </c>
      <c r="IN15"/>
      <c r="IO15"/>
      <c r="IP15"/>
      <c r="IQ15"/>
      <c r="IR15"/>
    </row>
    <row r="16" spans="1:252" ht="23.25" customHeight="1">
      <c r="A16" s="319"/>
      <c r="B16" s="319" t="s">
        <v>157</v>
      </c>
      <c r="C16" s="319" t="s">
        <v>157</v>
      </c>
      <c r="D16" s="320"/>
      <c r="E16" s="321" t="s">
        <v>234</v>
      </c>
      <c r="F16" s="322">
        <f aca="true" t="shared" si="4" ref="F16:S16">F17</f>
        <v>44.71</v>
      </c>
      <c r="G16" s="322">
        <f t="shared" si="4"/>
        <v>44.71</v>
      </c>
      <c r="H16" s="322">
        <f t="shared" si="4"/>
        <v>44.71</v>
      </c>
      <c r="I16" s="322">
        <f t="shared" si="4"/>
        <v>0</v>
      </c>
      <c r="J16" s="322">
        <f t="shared" si="4"/>
        <v>0</v>
      </c>
      <c r="K16" s="322">
        <f t="shared" si="4"/>
        <v>0</v>
      </c>
      <c r="L16" s="322">
        <f t="shared" si="4"/>
        <v>0</v>
      </c>
      <c r="M16" s="322">
        <f t="shared" si="4"/>
        <v>0</v>
      </c>
      <c r="N16" s="322">
        <f t="shared" si="4"/>
        <v>0</v>
      </c>
      <c r="O16" s="322">
        <f t="shared" si="4"/>
        <v>0</v>
      </c>
      <c r="P16" s="322">
        <f t="shared" si="4"/>
        <v>0</v>
      </c>
      <c r="Q16" s="322">
        <f t="shared" si="4"/>
        <v>0</v>
      </c>
      <c r="R16" s="322">
        <f t="shared" si="4"/>
        <v>0</v>
      </c>
      <c r="S16" s="326">
        <f t="shared" si="4"/>
        <v>0</v>
      </c>
      <c r="IN16"/>
      <c r="IO16"/>
      <c r="IP16"/>
      <c r="IQ16"/>
      <c r="IR16"/>
    </row>
    <row r="17" spans="1:252" ht="23.25" customHeight="1">
      <c r="A17" s="319" t="s">
        <v>235</v>
      </c>
      <c r="B17" s="319" t="s">
        <v>227</v>
      </c>
      <c r="C17" s="319" t="s">
        <v>227</v>
      </c>
      <c r="D17" s="320" t="s">
        <v>229</v>
      </c>
      <c r="E17" s="321" t="s">
        <v>230</v>
      </c>
      <c r="F17" s="322">
        <v>44.71</v>
      </c>
      <c r="G17" s="322">
        <v>44.71</v>
      </c>
      <c r="H17" s="322">
        <v>44.71</v>
      </c>
      <c r="I17" s="322">
        <v>0</v>
      </c>
      <c r="J17" s="322">
        <v>0</v>
      </c>
      <c r="K17" s="322">
        <v>0</v>
      </c>
      <c r="L17" s="322">
        <v>0</v>
      </c>
      <c r="M17" s="322">
        <v>0</v>
      </c>
      <c r="N17" s="322">
        <v>0</v>
      </c>
      <c r="O17" s="322">
        <v>0</v>
      </c>
      <c r="P17" s="322">
        <v>0</v>
      </c>
      <c r="Q17" s="322">
        <v>0</v>
      </c>
      <c r="R17" s="322">
        <v>0</v>
      </c>
      <c r="S17" s="326">
        <v>0</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3.25" customHeight="1">
      <c r="A18" s="319"/>
      <c r="B18" s="319" t="s">
        <v>165</v>
      </c>
      <c r="C18" s="319" t="s">
        <v>166</v>
      </c>
      <c r="D18" s="320"/>
      <c r="E18" s="321" t="s">
        <v>236</v>
      </c>
      <c r="F18" s="322">
        <f aca="true" t="shared" si="5" ref="F18:S18">F19</f>
        <v>3.99</v>
      </c>
      <c r="G18" s="322">
        <f t="shared" si="5"/>
        <v>3.99</v>
      </c>
      <c r="H18" s="322">
        <f t="shared" si="5"/>
        <v>3.99</v>
      </c>
      <c r="I18" s="322">
        <f t="shared" si="5"/>
        <v>0</v>
      </c>
      <c r="J18" s="322">
        <f t="shared" si="5"/>
        <v>0</v>
      </c>
      <c r="K18" s="322">
        <f t="shared" si="5"/>
        <v>0</v>
      </c>
      <c r="L18" s="322">
        <f t="shared" si="5"/>
        <v>0</v>
      </c>
      <c r="M18" s="322">
        <f t="shared" si="5"/>
        <v>0</v>
      </c>
      <c r="N18" s="322">
        <f t="shared" si="5"/>
        <v>0</v>
      </c>
      <c r="O18" s="322">
        <f t="shared" si="5"/>
        <v>0</v>
      </c>
      <c r="P18" s="322">
        <f t="shared" si="5"/>
        <v>0</v>
      </c>
      <c r="Q18" s="322">
        <f t="shared" si="5"/>
        <v>0</v>
      </c>
      <c r="R18" s="322">
        <f t="shared" si="5"/>
        <v>0</v>
      </c>
      <c r="S18" s="326">
        <f t="shared" si="5"/>
        <v>0</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3.25" customHeight="1">
      <c r="A19" s="319" t="s">
        <v>235</v>
      </c>
      <c r="B19" s="319" t="s">
        <v>237</v>
      </c>
      <c r="C19" s="319" t="s">
        <v>238</v>
      </c>
      <c r="D19" s="320" t="s">
        <v>229</v>
      </c>
      <c r="E19" s="321" t="s">
        <v>230</v>
      </c>
      <c r="F19" s="322">
        <v>3.99</v>
      </c>
      <c r="G19" s="322">
        <v>3.99</v>
      </c>
      <c r="H19" s="322">
        <v>3.99</v>
      </c>
      <c r="I19" s="322">
        <v>0</v>
      </c>
      <c r="J19" s="322">
        <v>0</v>
      </c>
      <c r="K19" s="322">
        <v>0</v>
      </c>
      <c r="L19" s="322">
        <v>0</v>
      </c>
      <c r="M19" s="322">
        <v>0</v>
      </c>
      <c r="N19" s="322">
        <v>0</v>
      </c>
      <c r="O19" s="322">
        <v>0</v>
      </c>
      <c r="P19" s="322">
        <v>0</v>
      </c>
      <c r="Q19" s="322">
        <v>0</v>
      </c>
      <c r="R19" s="322">
        <v>0</v>
      </c>
      <c r="S19" s="326">
        <v>0</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3.25" customHeight="1">
      <c r="A20" s="319" t="s">
        <v>170</v>
      </c>
      <c r="B20" s="319"/>
      <c r="C20" s="319"/>
      <c r="D20" s="320"/>
      <c r="E20" s="321" t="s">
        <v>239</v>
      </c>
      <c r="F20" s="322">
        <f aca="true" t="shared" si="6" ref="F20:S20">F21</f>
        <v>31.87</v>
      </c>
      <c r="G20" s="322">
        <f t="shared" si="6"/>
        <v>31.87</v>
      </c>
      <c r="H20" s="322">
        <f t="shared" si="6"/>
        <v>31.87</v>
      </c>
      <c r="I20" s="322">
        <f t="shared" si="6"/>
        <v>0</v>
      </c>
      <c r="J20" s="322">
        <f t="shared" si="6"/>
        <v>0</v>
      </c>
      <c r="K20" s="322">
        <f t="shared" si="6"/>
        <v>0</v>
      </c>
      <c r="L20" s="322">
        <f t="shared" si="6"/>
        <v>0</v>
      </c>
      <c r="M20" s="322">
        <f t="shared" si="6"/>
        <v>0</v>
      </c>
      <c r="N20" s="322">
        <f t="shared" si="6"/>
        <v>0</v>
      </c>
      <c r="O20" s="322">
        <f t="shared" si="6"/>
        <v>0</v>
      </c>
      <c r="P20" s="322">
        <f t="shared" si="6"/>
        <v>0</v>
      </c>
      <c r="Q20" s="322">
        <f t="shared" si="6"/>
        <v>0</v>
      </c>
      <c r="R20" s="322">
        <f t="shared" si="6"/>
        <v>0</v>
      </c>
      <c r="S20" s="326">
        <f t="shared" si="6"/>
        <v>0</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3.25" customHeight="1">
      <c r="A21" s="319"/>
      <c r="B21" s="319" t="s">
        <v>165</v>
      </c>
      <c r="C21" s="319" t="s">
        <v>171</v>
      </c>
      <c r="D21" s="320"/>
      <c r="E21" s="321" t="s">
        <v>240</v>
      </c>
      <c r="F21" s="322">
        <f aca="true" t="shared" si="7" ref="F21:S21">SUM(F22:F23)</f>
        <v>31.87</v>
      </c>
      <c r="G21" s="322">
        <f t="shared" si="7"/>
        <v>31.87</v>
      </c>
      <c r="H21" s="322">
        <f t="shared" si="7"/>
        <v>31.87</v>
      </c>
      <c r="I21" s="322">
        <f t="shared" si="7"/>
        <v>0</v>
      </c>
      <c r="J21" s="322">
        <f t="shared" si="7"/>
        <v>0</v>
      </c>
      <c r="K21" s="322">
        <f t="shared" si="7"/>
        <v>0</v>
      </c>
      <c r="L21" s="322">
        <f t="shared" si="7"/>
        <v>0</v>
      </c>
      <c r="M21" s="322">
        <f t="shared" si="7"/>
        <v>0</v>
      </c>
      <c r="N21" s="322">
        <f t="shared" si="7"/>
        <v>0</v>
      </c>
      <c r="O21" s="322">
        <f t="shared" si="7"/>
        <v>0</v>
      </c>
      <c r="P21" s="322">
        <f t="shared" si="7"/>
        <v>0</v>
      </c>
      <c r="Q21" s="322">
        <f t="shared" si="7"/>
        <v>0</v>
      </c>
      <c r="R21" s="322">
        <f t="shared" si="7"/>
        <v>0</v>
      </c>
      <c r="S21" s="326">
        <f t="shared" si="7"/>
        <v>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3.25" customHeight="1">
      <c r="A22" s="319" t="s">
        <v>241</v>
      </c>
      <c r="B22" s="319" t="s">
        <v>237</v>
      </c>
      <c r="C22" s="319" t="s">
        <v>242</v>
      </c>
      <c r="D22" s="320" t="s">
        <v>229</v>
      </c>
      <c r="E22" s="321" t="s">
        <v>230</v>
      </c>
      <c r="F22" s="322">
        <v>11.18</v>
      </c>
      <c r="G22" s="322">
        <v>11.18</v>
      </c>
      <c r="H22" s="322">
        <v>11.18</v>
      </c>
      <c r="I22" s="322">
        <v>0</v>
      </c>
      <c r="J22" s="322">
        <v>0</v>
      </c>
      <c r="K22" s="322">
        <v>0</v>
      </c>
      <c r="L22" s="322">
        <v>0</v>
      </c>
      <c r="M22" s="322">
        <v>0</v>
      </c>
      <c r="N22" s="322">
        <v>0</v>
      </c>
      <c r="O22" s="322">
        <v>0</v>
      </c>
      <c r="P22" s="322">
        <v>0</v>
      </c>
      <c r="Q22" s="322">
        <v>0</v>
      </c>
      <c r="R22" s="322">
        <v>0</v>
      </c>
      <c r="S22" s="326">
        <v>0</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3.25" customHeight="1">
      <c r="A23" s="319" t="s">
        <v>241</v>
      </c>
      <c r="B23" s="319" t="s">
        <v>237</v>
      </c>
      <c r="C23" s="319" t="s">
        <v>228</v>
      </c>
      <c r="D23" s="320" t="s">
        <v>229</v>
      </c>
      <c r="E23" s="321" t="s">
        <v>230</v>
      </c>
      <c r="F23" s="322">
        <v>20.69</v>
      </c>
      <c r="G23" s="322">
        <v>20.69</v>
      </c>
      <c r="H23" s="322">
        <v>20.69</v>
      </c>
      <c r="I23" s="322">
        <v>0</v>
      </c>
      <c r="J23" s="322">
        <v>0</v>
      </c>
      <c r="K23" s="322">
        <v>0</v>
      </c>
      <c r="L23" s="322">
        <v>0</v>
      </c>
      <c r="M23" s="322">
        <v>0</v>
      </c>
      <c r="N23" s="322">
        <v>0</v>
      </c>
      <c r="O23" s="322">
        <v>0</v>
      </c>
      <c r="P23" s="322">
        <v>0</v>
      </c>
      <c r="Q23" s="322">
        <v>0</v>
      </c>
      <c r="R23" s="322">
        <v>0</v>
      </c>
      <c r="S23" s="326">
        <v>0</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3.25" customHeight="1">
      <c r="A24" s="319" t="s">
        <v>161</v>
      </c>
      <c r="B24" s="319"/>
      <c r="C24" s="319"/>
      <c r="D24" s="320"/>
      <c r="E24" s="321" t="s">
        <v>243</v>
      </c>
      <c r="F24" s="322">
        <f aca="true" t="shared" si="8" ref="F24:S25">F25</f>
        <v>33.53</v>
      </c>
      <c r="G24" s="322">
        <f t="shared" si="8"/>
        <v>33.53</v>
      </c>
      <c r="H24" s="322">
        <f t="shared" si="8"/>
        <v>33.53</v>
      </c>
      <c r="I24" s="322">
        <f t="shared" si="8"/>
        <v>0</v>
      </c>
      <c r="J24" s="322">
        <f t="shared" si="8"/>
        <v>0</v>
      </c>
      <c r="K24" s="322">
        <f t="shared" si="8"/>
        <v>0</v>
      </c>
      <c r="L24" s="322">
        <f t="shared" si="8"/>
        <v>0</v>
      </c>
      <c r="M24" s="322">
        <f t="shared" si="8"/>
        <v>0</v>
      </c>
      <c r="N24" s="322">
        <f t="shared" si="8"/>
        <v>0</v>
      </c>
      <c r="O24" s="322">
        <f t="shared" si="8"/>
        <v>0</v>
      </c>
      <c r="P24" s="322">
        <f t="shared" si="8"/>
        <v>0</v>
      </c>
      <c r="Q24" s="322">
        <f t="shared" si="8"/>
        <v>0</v>
      </c>
      <c r="R24" s="322">
        <f t="shared" si="8"/>
        <v>0</v>
      </c>
      <c r="S24" s="326">
        <f t="shared" si="8"/>
        <v>0</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19" ht="23.25" customHeight="1">
      <c r="A25" s="319"/>
      <c r="B25" s="319" t="s">
        <v>162</v>
      </c>
      <c r="C25" s="319" t="s">
        <v>158</v>
      </c>
      <c r="D25" s="320"/>
      <c r="E25" s="321" t="s">
        <v>244</v>
      </c>
      <c r="F25" s="322">
        <f t="shared" si="8"/>
        <v>33.53</v>
      </c>
      <c r="G25" s="322">
        <f t="shared" si="8"/>
        <v>33.53</v>
      </c>
      <c r="H25" s="322">
        <f t="shared" si="8"/>
        <v>33.53</v>
      </c>
      <c r="I25" s="322">
        <f t="shared" si="8"/>
        <v>0</v>
      </c>
      <c r="J25" s="322">
        <f t="shared" si="8"/>
        <v>0</v>
      </c>
      <c r="K25" s="322">
        <f t="shared" si="8"/>
        <v>0</v>
      </c>
      <c r="L25" s="322">
        <f t="shared" si="8"/>
        <v>0</v>
      </c>
      <c r="M25" s="322">
        <f t="shared" si="8"/>
        <v>0</v>
      </c>
      <c r="N25" s="322">
        <f t="shared" si="8"/>
        <v>0</v>
      </c>
      <c r="O25" s="322">
        <f t="shared" si="8"/>
        <v>0</v>
      </c>
      <c r="P25" s="322">
        <f t="shared" si="8"/>
        <v>0</v>
      </c>
      <c r="Q25" s="322">
        <f t="shared" si="8"/>
        <v>0</v>
      </c>
      <c r="R25" s="322">
        <f t="shared" si="8"/>
        <v>0</v>
      </c>
      <c r="S25" s="326">
        <f t="shared" si="8"/>
        <v>0</v>
      </c>
    </row>
    <row r="26" spans="1:19" ht="23.25" customHeight="1">
      <c r="A26" s="319" t="s">
        <v>245</v>
      </c>
      <c r="B26" s="319" t="s">
        <v>231</v>
      </c>
      <c r="C26" s="319" t="s">
        <v>228</v>
      </c>
      <c r="D26" s="320" t="s">
        <v>229</v>
      </c>
      <c r="E26" s="321" t="s">
        <v>230</v>
      </c>
      <c r="F26" s="322">
        <v>33.53</v>
      </c>
      <c r="G26" s="322">
        <v>33.53</v>
      </c>
      <c r="H26" s="322">
        <v>33.53</v>
      </c>
      <c r="I26" s="322">
        <v>0</v>
      </c>
      <c r="J26" s="322">
        <v>0</v>
      </c>
      <c r="K26" s="322">
        <v>0</v>
      </c>
      <c r="L26" s="322">
        <v>0</v>
      </c>
      <c r="M26" s="322">
        <v>0</v>
      </c>
      <c r="N26" s="322">
        <v>0</v>
      </c>
      <c r="O26" s="322">
        <v>0</v>
      </c>
      <c r="P26" s="322">
        <v>0</v>
      </c>
      <c r="Q26" s="322">
        <v>0</v>
      </c>
      <c r="R26" s="322">
        <v>0</v>
      </c>
      <c r="S26" s="326">
        <v>0</v>
      </c>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7" right="0.3937007874015748" top="0.9842519685039371" bottom="0.4724409448818898" header="0.5118110236220472" footer="0.2362204724409449"/>
  <pageSetup fitToHeight="1" fitToWidth="1" horizontalDpi="1200" verticalDpi="1200" orientation="landscape" paperSize="9" scale="77"/>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2018-09-15T02:50:23Z</cp:lastPrinted>
  <dcterms:created xsi:type="dcterms:W3CDTF">1996-12-17T01:32:42Z</dcterms:created>
  <dcterms:modified xsi:type="dcterms:W3CDTF">2023-05-15T06:34:10Z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591382</vt:r8>
  </property>
  <property fmtid="{D5CDD505-2E9C-101B-9397-08002B2CF9AE}" pid="4" name="KSOProductBuildV">
    <vt:lpwstr>2052-11.1.0.10314</vt:lpwstr>
  </property>
</Properties>
</file>